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fileSharing readOnlyRecommended="1"/>
  <workbookPr defaultThemeVersion="124226"/>
  <mc:AlternateContent xmlns:mc="http://schemas.openxmlformats.org/markup-compatibility/2006">
    <mc:Choice Requires="x15">
      <x15ac:absPath xmlns:x15ac="http://schemas.microsoft.com/office/spreadsheetml/2010/11/ac" url="C:\Users\lwilson.INDIANABANKERS\Desktop\"/>
    </mc:Choice>
  </mc:AlternateContent>
  <xr:revisionPtr revIDLastSave="0" documentId="13_ncr:1_{B32060D9-C3A2-486F-9AD1-CE5156405048}" xr6:coauthVersionLast="31" xr6:coauthVersionMax="31" xr10:uidLastSave="{00000000-0000-0000-0000-000000000000}"/>
  <bookViews>
    <workbookView xWindow="0" yWindow="0" windowWidth="21684" windowHeight="7776" firstSheet="1" activeTab="1" xr2:uid="{00000000-000D-0000-FFFF-FFFF00000000}"/>
  </bookViews>
  <sheets>
    <sheet name="__snloffice" sheetId="39" state="veryHidden" r:id="rId1"/>
    <sheet name="IBA Report 0318" sheetId="51"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'IBA Report 0318'!$A$1:$S$105</definedName>
  </definedNames>
  <calcPr calcId="179017"/>
</workbook>
</file>

<file path=xl/calcChain.xml><?xml version="1.0" encoding="utf-8"?>
<calcChain xmlns="http://schemas.openxmlformats.org/spreadsheetml/2006/main">
  <c r="S69" i="51" l="1"/>
  <c r="R69" i="51"/>
  <c r="Q69" i="51"/>
  <c r="P69" i="51"/>
  <c r="O69" i="51"/>
  <c r="N69" i="51"/>
  <c r="M69" i="51"/>
  <c r="L69" i="51"/>
  <c r="K69" i="51"/>
  <c r="J69" i="51"/>
  <c r="I69" i="51"/>
  <c r="H69" i="51"/>
  <c r="G69" i="51"/>
  <c r="E69" i="51"/>
  <c r="S68" i="51"/>
  <c r="R68" i="51"/>
  <c r="Q68" i="51"/>
  <c r="P68" i="51"/>
  <c r="O68" i="51"/>
  <c r="N68" i="51"/>
  <c r="M68" i="51"/>
  <c r="L68" i="51"/>
  <c r="K68" i="51"/>
  <c r="J68" i="51"/>
  <c r="I68" i="51"/>
  <c r="H68" i="51"/>
  <c r="G68" i="51"/>
  <c r="E68" i="51"/>
  <c r="S12" i="51"/>
  <c r="R12" i="51"/>
  <c r="Q12" i="51"/>
  <c r="P12" i="51"/>
  <c r="O12" i="51"/>
  <c r="N12" i="51"/>
  <c r="M12" i="51"/>
  <c r="L12" i="51"/>
  <c r="K12" i="51"/>
  <c r="J12" i="51"/>
  <c r="I12" i="51"/>
  <c r="H12" i="51"/>
  <c r="G12" i="51"/>
  <c r="E12" i="51"/>
  <c r="S11" i="51"/>
  <c r="R11" i="51"/>
  <c r="Q11" i="51"/>
  <c r="P11" i="51"/>
  <c r="O11" i="51"/>
  <c r="N11" i="51"/>
  <c r="M11" i="51"/>
  <c r="L11" i="51"/>
  <c r="K11" i="51"/>
  <c r="J11" i="51"/>
  <c r="I11" i="51"/>
  <c r="H11" i="51"/>
  <c r="G11" i="51"/>
  <c r="E11" i="51"/>
  <c r="S10" i="51"/>
  <c r="R10" i="51"/>
  <c r="Q10" i="51"/>
  <c r="P10" i="51"/>
  <c r="O10" i="51"/>
  <c r="N10" i="51"/>
  <c r="M10" i="51"/>
  <c r="L10" i="51"/>
  <c r="K10" i="51"/>
  <c r="J10" i="51"/>
  <c r="I10" i="51"/>
  <c r="H10" i="51"/>
  <c r="G10" i="51"/>
  <c r="E10" i="51"/>
  <c r="S9" i="51"/>
  <c r="R9" i="51"/>
  <c r="Q9" i="51"/>
  <c r="P9" i="51"/>
  <c r="O9" i="51"/>
  <c r="N9" i="51"/>
  <c r="M9" i="51"/>
  <c r="L9" i="51"/>
  <c r="K9" i="51"/>
  <c r="J9" i="51"/>
  <c r="I9" i="51"/>
  <c r="H9" i="51"/>
  <c r="G9" i="51"/>
  <c r="E9" i="51"/>
  <c r="S8" i="51"/>
  <c r="R8" i="51"/>
  <c r="Q8" i="51"/>
  <c r="P8" i="51"/>
  <c r="O8" i="51"/>
  <c r="N8" i="51"/>
  <c r="M8" i="51"/>
  <c r="L8" i="51"/>
  <c r="K8" i="51"/>
  <c r="J8" i="51"/>
  <c r="I8" i="51"/>
  <c r="H8" i="51"/>
  <c r="G8" i="51"/>
  <c r="E8" i="51"/>
</calcChain>
</file>

<file path=xl/sharedStrings.xml><?xml version="1.0" encoding="utf-8"?>
<sst xmlns="http://schemas.openxmlformats.org/spreadsheetml/2006/main" count="354" uniqueCount="214">
  <si>
    <t>1st Source Corporation</t>
  </si>
  <si>
    <t>SRCE</t>
  </si>
  <si>
    <t>NA</t>
  </si>
  <si>
    <t>First Capital, Inc.</t>
  </si>
  <si>
    <t>FCAP</t>
  </si>
  <si>
    <t>First Financial Corporation</t>
  </si>
  <si>
    <t>THFF</t>
  </si>
  <si>
    <t>First Merchants Corporation</t>
  </si>
  <si>
    <t>FRME</t>
  </si>
  <si>
    <t>FSFG</t>
  </si>
  <si>
    <t>GABC</t>
  </si>
  <si>
    <t>Horizon Bancorp</t>
  </si>
  <si>
    <t>HBNC</t>
  </si>
  <si>
    <t>Lakeland Financial Corporation</t>
  </si>
  <si>
    <t>LKFN</t>
  </si>
  <si>
    <t>MutualFirst Financial, Inc.</t>
  </si>
  <si>
    <t>MFSF</t>
  </si>
  <si>
    <t>Old National Bancorp</t>
  </si>
  <si>
    <t>ONB</t>
  </si>
  <si>
    <t>UCBA</t>
  </si>
  <si>
    <t>IN</t>
  </si>
  <si>
    <t>AMB Financial Corp.</t>
  </si>
  <si>
    <t>AMFC</t>
  </si>
  <si>
    <t>Bancorp. of Southern Indiana</t>
  </si>
  <si>
    <t>BCSO</t>
  </si>
  <si>
    <t>Benton Financial Corporation</t>
  </si>
  <si>
    <t>BTOF</t>
  </si>
  <si>
    <t>CITBA Financial Corporation</t>
  </si>
  <si>
    <t>CBAF</t>
  </si>
  <si>
    <t>Crystal Valley Financial Corporation</t>
  </si>
  <si>
    <t>CYVF</t>
  </si>
  <si>
    <t>DSA Financial Corporation</t>
  </si>
  <si>
    <t>DSFN</t>
  </si>
  <si>
    <t>F.S. Bancorp</t>
  </si>
  <si>
    <t>FXLG</t>
  </si>
  <si>
    <t>Farmers Bancorp</t>
  </si>
  <si>
    <t>FABP</t>
  </si>
  <si>
    <t>FCN Banc Corp.</t>
  </si>
  <si>
    <t>FBVI</t>
  </si>
  <si>
    <t>FFW Corporation</t>
  </si>
  <si>
    <t>FFWC</t>
  </si>
  <si>
    <t>Fidelity Federal Bancorp</t>
  </si>
  <si>
    <t>FDLB</t>
  </si>
  <si>
    <t>First Bancorp of Indiana, Inc.</t>
  </si>
  <si>
    <t>FBPI</t>
  </si>
  <si>
    <t>First Internet Bancorp</t>
  </si>
  <si>
    <t>INBK</t>
  </si>
  <si>
    <t>German American Bancorp, Inc.</t>
  </si>
  <si>
    <t>Home Financial Bancorp</t>
  </si>
  <si>
    <t>HWEN</t>
  </si>
  <si>
    <t>Logansport Financial Corp.</t>
  </si>
  <si>
    <t>LOGN</t>
  </si>
  <si>
    <t>MSVB</t>
  </si>
  <si>
    <t>Northeast Indiana Bancorp, Inc.</t>
  </si>
  <si>
    <t>NIDB</t>
  </si>
  <si>
    <t>NorthWest Indiana Bancorp</t>
  </si>
  <si>
    <t>NWIN</t>
  </si>
  <si>
    <t>STAR Financial Group, Inc.</t>
  </si>
  <si>
    <t>SFIGA</t>
  </si>
  <si>
    <t>Third Century Bancorp</t>
  </si>
  <si>
    <t>TDCB</t>
  </si>
  <si>
    <t>West End Indiana Bancshares, Inc.</t>
  </si>
  <si>
    <t>WEIN</t>
  </si>
  <si>
    <t>Institution Name</t>
  </si>
  <si>
    <t>LTM</t>
  </si>
  <si>
    <t>MRQ</t>
  </si>
  <si>
    <t>Ticker</t>
  </si>
  <si>
    <t>Assets</t>
  </si>
  <si>
    <t>Price</t>
  </si>
  <si>
    <t>First Farmers Financial Corporation</t>
  </si>
  <si>
    <t>FFMR</t>
  </si>
  <si>
    <t>NIM</t>
  </si>
  <si>
    <t>ROAE</t>
  </si>
  <si>
    <t>ROAA</t>
  </si>
  <si>
    <t>South Bend</t>
  </si>
  <si>
    <t>Munster</t>
  </si>
  <si>
    <t>OH</t>
  </si>
  <si>
    <t>Seymour</t>
  </si>
  <si>
    <t>Fowler</t>
  </si>
  <si>
    <t>Birmingham</t>
  </si>
  <si>
    <t>Brookville</t>
  </si>
  <si>
    <t>Mooresville</t>
  </si>
  <si>
    <t>Middlebury</t>
  </si>
  <si>
    <t>Lawrenceburg</t>
  </si>
  <si>
    <t>Lagrange</t>
  </si>
  <si>
    <t>Frankfort</t>
  </si>
  <si>
    <t>Wabash</t>
  </si>
  <si>
    <t>Evansville</t>
  </si>
  <si>
    <t>Fifth Third Bancorp</t>
  </si>
  <si>
    <t>Cincinnati</t>
  </si>
  <si>
    <t>FITB</t>
  </si>
  <si>
    <t>Corydon</t>
  </si>
  <si>
    <t>Sandusky</t>
  </si>
  <si>
    <t>Converse</t>
  </si>
  <si>
    <t>FFBC</t>
  </si>
  <si>
    <t>Terre Haute</t>
  </si>
  <si>
    <t>Muncie</t>
  </si>
  <si>
    <t>Clarksville</t>
  </si>
  <si>
    <t>Jasper</t>
  </si>
  <si>
    <t>Spencer</t>
  </si>
  <si>
    <t>Michigan City</t>
  </si>
  <si>
    <t>Huntington Bancshares Incorporated</t>
  </si>
  <si>
    <t>Columbus</t>
  </si>
  <si>
    <t>HBAN</t>
  </si>
  <si>
    <t>Fort Wayne</t>
  </si>
  <si>
    <t>KeyCorp</t>
  </si>
  <si>
    <t>Cleveland</t>
  </si>
  <si>
    <t>KEY</t>
  </si>
  <si>
    <t>Warsaw</t>
  </si>
  <si>
    <t>Logansport</t>
  </si>
  <si>
    <t>Salem</t>
  </si>
  <si>
    <t>Huntington</t>
  </si>
  <si>
    <t>Franklin</t>
  </si>
  <si>
    <t>Richmond</t>
  </si>
  <si>
    <t>IL</t>
  </si>
  <si>
    <t>KY</t>
  </si>
  <si>
    <t>Louisville</t>
  </si>
  <si>
    <t>First Busey Corporation</t>
  </si>
  <si>
    <t>BUSE</t>
  </si>
  <si>
    <t>Champaign</t>
  </si>
  <si>
    <t>Stock Yards Bancorp, Inc.</t>
  </si>
  <si>
    <t>SYBT</t>
  </si>
  <si>
    <t>INDIANA BANKS AND THRIFTS</t>
  </si>
  <si>
    <t>SIZE, PRICING, AND PROFITABILITY</t>
  </si>
  <si>
    <t>Closing</t>
  </si>
  <si>
    <t>Price/</t>
  </si>
  <si>
    <t>Efficiency</t>
  </si>
  <si>
    <t>Texas</t>
  </si>
  <si>
    <t>Loan/</t>
  </si>
  <si>
    <t>Change</t>
  </si>
  <si>
    <t>Tang. Book</t>
  </si>
  <si>
    <t>Ratio (%)</t>
  </si>
  <si>
    <t>Ratio</t>
  </si>
  <si>
    <t>Deposit</t>
  </si>
  <si>
    <t>City</t>
  </si>
  <si>
    <t>State</t>
  </si>
  <si>
    <t>Two Years</t>
  </si>
  <si>
    <t>One Year</t>
  </si>
  <si>
    <t>YTD</t>
  </si>
  <si>
    <t>(%)</t>
  </si>
  <si>
    <t>NASDAQ /NYSE MEDIAN - BANKS</t>
  </si>
  <si>
    <t>NASDAQ /NYSE MEDIAN - THRIFTS</t>
  </si>
  <si>
    <t>OVERALL MEDIAN</t>
  </si>
  <si>
    <t>NASDAQ /NYSE - BANKS</t>
  </si>
  <si>
    <t>NASDAQ /NYSE - THRIFTS</t>
  </si>
  <si>
    <t>OTC/PINK SHEETS - BANKS</t>
  </si>
  <si>
    <t>OTC/PINK SHEETS - THRIFTS</t>
  </si>
  <si>
    <t>Civista Bancshares, Inc.</t>
  </si>
  <si>
    <t>CIVB</t>
  </si>
  <si>
    <t>Fishers</t>
  </si>
  <si>
    <t>Carmel</t>
  </si>
  <si>
    <t>允䅁䉁䄴䅁䍁䅁䅁䅁䅁䅁䅁杄䅁䑁䅉䅍硁䑁䅣䅔硁䅁䅁睁䅁䅁䅯䅁㡁䑁䄴免睁䅁䅁䅇䅁䅁䅯䅁㡁䑁䄴免㉁䅁䅁杆䅁䅁䅧䅁㡁䑁䄴兎䅁䉁䅯䅁䵁䅁䅁睑灂䡁䅑入杁䅁䅁睂䅁䑁䅉䅁䑂䝁䅷睢穂䝁䅫杢湂䍁䅁䅕祂䝁䅫睙求䍁䅁䅋卂䝁䅕䅣療䡁䅉䅤求䝁䅑克䅁䅁䅳䅁楁䅁䅁睑ㅂ䡁䅉杣求䝁䄴䅤癁䙁䅉党穂䡁䅑兙あ䝁䅕䅚䅁䅁䅑䅁䝂䅁䅁䅒桂䡁䅑党杁䝁䄸杚杁䕁䅍䅢療䡁䅍兡畂䝁䅣䅉兂䡁䅉兡橂䝁䅕䅉潁䝁䄰兢癁䝁䅑䅚癁䡁䅫入㕂䡁䅫克䅁䅁䅷䅁㉁䅁䅁兒浂䝁䅙兡橂䝁䅫党畂䝁䅍入杁䙁䅉兙あ䝁䅫睢杁䍁䅧杒啂䕁䅕克杁䍁䅧兊灁䅁䅁杅䅁䍁䅑䅁䩂䝁䄴督あ䝁䅫䅤ㅂ䡁䅑兡療䝁䄴䅉佂䝁䅅兢求䍁䅁䅁捁䅁䅁䅃䅁䕁䅷䅖乂䅁䅁充䅁䍁䅧䅁䵂䝁䄸兙畂䡁䅍睌杁䕁䅑党睂䝁䄸督灂䡁䅑督杁䍁䅧兊灁䅁䅁䅆䅁䅁䅧䅁乂䙁䅉兗䅁䉁䅍䅁佂䅁䅁杔兂䕁䅅睋杁䕁䅷睢桂䝁䄴督杁䑁䅫䅍兂䕁䅑睌杁䙁䅑兙畂䝁䅣䅉䙂䡁䅅兤灂䡁䅑入杁䍁䅳䅉䵂䕁䅷杕杁䍁䅧兊灁䅁䅁兆䅁䑁䅁䅁佂䝁䅕䅤杁䕁䅫杢あ䝁䅕杣求䡁䅍䅤杁䕁䄰兙祂䝁䅣兡畂䍁䅁䅋汁䍁䅫䅁允䅁䅁杅䅁䕁䄸杢求䍁䅁兗求䝁䅅杣䅁䉁䅳䅁千䅁䅁睔睂䡁䅑兡療䝁䄴督㙁䕁䅍兤祂䡁䅉児卂䝁䅕䅣療䡁䅉䅤求䝁䅑䅉橂䡁䅕杣祂䝁䅕杢橂䡁䅫䅌乂䝁䅅睚㥁䙁䅍杔䵂䡁䅍䅤桂䝁䄴䅚桂䡁䅉䅚獁䕁䅍睢畂䡁䅙兔求䡁䅑䅡療䝁䅑児呂䕁䄴䅔祂䝁䅕睙療䝁䄰兢求䝁䄴䅚求䝁䅑䅁䉁䅁䅁杉䅁䙁䅁杣灂䝁䅍党杁䕁䅍䅡桂䝁䄴睚求䍁䅁䅋汁䍁䅫䅁䩁䅁䅁䅒䅁䙁䅁杣灂䝁䅍党癁䍁䅁䅔桂䡁䅍䅤瑁䡁䅑睤求䝁䅷杤求䍁䄰兢療䝁䄴䅤潂䡁䅍䅉䙂䙁䅁睕杁䍁䅧䅥灁䅁䅁杄䅁䑁䅉䅁兂䡁䅉兡橂䝁䅕睌杁䙁䅑兙畂䝁䅣兡楂䝁䅷党杁䕁䅉睢療䝁䅳䅉潁䍁䅕克䅁䅁䄰䅁十䅁䅁杕偂䕁䅅兑杁䍁䅧兊灁䅁䅁䅃䅁䉁䅉䅁卂䕁䄸兑䙂䍁䅁䅋汁䍁䅫䅁偁䅁䅁䅅䅁䙁䅉党湂䝁䅫睢畂䍁䅁䅁䍁䅁䅁杋䅁䙁䅍杔䵂䍁䅁兓畂䡁䅍䅤灂䡁䅑兤あ䝁䅫睢畂䍁䅁睓求䡁䅫䅉䅁䉁䄰䅁佁䅁䅁睕あ䝁䅅䅤求䍁䅁䅁䭁䅁䅁䅅䅁䙁䅑兡橂䝁䅳党祂䍁䅁䅁䝁䅁䅁䅍䅁䙁䅑睢あ䝁䅅䅢杁䕁䅅督穂䝁䅕䅤穂䍁䅁䅋卂䝁䅕䅣療䡁䅉䅤求䝁䅑克䅁䅁䅕䅁十䅁䅁䅖㍂䝁䄸䅉婂䝁䅕兙祂䅁䅁睆䅁䅁䅧䅁婂䙁䅑䅒䅁䉁䅫䅁塁䅁䅁䍄䉁䅁䅁杂䅁䅁䅍睁䅁䅁䅕䅁䅁䅁䅁䐸䘸䅁䅁䅁奂睁䉂权䅁䅁䅁权䅁䅁䅁权䉁䅁䅁允䅁䅁䅅䅁䭁䅁䅉䅁䵁䅉䅅䅁䝁䅁䅁睁䑁䅁䅁兂䅁䅁䅁䅁睄睐䅕䅁䅁偁䍁䕁䭅䅁䅁䅁䭁䅁䅁䅁䭁䅁䅅䅁䉁䅁䅁允䅁䅁䅯杂䅁䅁杷允䅁䅁䅙䅁䑁䅁䅍䅁䙁䅁䅁䅁䅁偁⽁兂䅁䅁䅁䅑䄴兑䅕䅁䅁䅁䅁䕆䭁䅁䅁䅁䭁䅁䅅䅁䉁䅁䅁允䅁䅁䅯元䅁䅁杷允䅁䅁䅙䅁䑁䅁䅍䅁䙁䅁䅁䅁䅁偁⽁兂䅁䅁䅁䅑䅕兑䅯䅁䅁䅁䅯䅁䅁䅁䅯允䅁䅁䅅䅁䉁䅁䅁权䵁䅁䅁䍄䉁䅁䅁杂䅁䅁䅍睁䅁䅁䅕䅁䅁䅁䅁䐸䘸䅁䅁䅁䅄兂䉂权䅁䅁䅁权䅁䅁䅁权䉁䅁䅁允䅁䅁䅅䅁䭁䅁䄴䅁䵁䅉䅅䅁䝁䅁䅁睁䑁䅁䅁兂䅁䅁䅁䅁睄睐䅕䅁䅁䕁汁䕁䭅䅁䅍䅁䭁䅁䅑䅁䭁䅁䅅䅁䉁䅁䅁允䅁䅁䅯兂䅁䅁杷允䅁䅁䅙䅁䑁䅁䅍䅁䙁䅁䅁䅁䅁偁⽁兂䅁䅁䅁䕉䅣兑䅯睁䅁䅁䅯䅂䅁䅁䅯允䅁䅁䅅䅁䉁䅁䅁权䥁䅁䅁䍄䉁䅁䅁杂䅁䅁䅍睁䅁䅁䅕䅁䅁䅁䅁䐸䘸䅁䅁䅁权倳䄹权䅁䅁䅁权䅁䅁䅁权䉁䅁䅁允䅁䅁䅅䅁䭁䅁䅣䅁䵁䅉䅅䅁䝁䅁䅁睁䑁䅁䅁兂䅁䅁䅁䅁睄睐䅕䅁䅁䕁佁䕁䙅䅁䅁䅁䅁䑁䅂权䅁䅁䅁权䉁䅁䅁允䅁䅁䅅䅁䭁䅁䅫䅁䵁䅉䅅䅁䝁䅁䅁睁䑁䅁䅁兂䅁䅁䅁䅁睄睐䅕䅁䅁佁捄〯䭁䅁䅁䅁䭁䅁䅁䅁䭁䅁䅅䅁䉁䅁䅁允䅁䅁䅯权䅁䅁杷允䅁䅁䅙䅁䑁䅁䅍䅁䙁䅁䅁䅁䅁偁⽁兂䅁䅁䅁䅑䄴兑䅕䅁䅁䅁䅁䕊䭁䅁䅁䅁䭁䅁䅅䅁䉁䅁䅁允䅁䅁䅯元䅁䅁杷允䅁䅁䅙䅁䑁䅁䅍䅁䙁䅁䅁䅁䅁偁⽁兂䅁䅁䅁䅏䅕兑䅯䅁䅁䅁䅯䅁䅁䅁䅯允䅁䅁䅅䅁䉁䅁䅁权䱁䅁䅁䍄䉁䅁䅁杂䅁䅁䅍睁䅁䅁䅕䅁䅁䅁䅁䐸䘸䅁䅁䅁杄兂䉂权䅁䅁䅁权䅁䅁䅁权䉁䅁䅁允䅁䅁䅅䅁䭁䅁䄰䅁䵁䅉䅅䅁䝁䅁䅁睁䑁䅁䅁兂䅁䅁䅁䅁睄睐䅕䅁䅁䑁䡨䕁䭅䅁䅍䅁䭁䅁䅑䅁䭁䅁䅅䅁䉁䅁䅁允䅁䅁䅯睄䅁䅁杷允䅁䅁䅑䅁䑁䅁䅍䅁䙁䅁䅁䅁䅁偁⽁兂䅁䅁䅁䅑䄴兑䅯杆䅁䅁䅅䅁䉁䅁䅁权塁䅁䅁䍄䉁䅁䅁杂䅁䅁䅍睁䅁䅁䅕䅁䅁䅁䅁䐸䘸䅁䅁䅁杄睒䉂权䑁䅁䅁权䕁䅁䅁权䉁䅁䅁允䅁䅁䅅䅁䭁䉁䅁䅁䵁䅉䅅䅁䝁䅁䅁睁䑁䅁䅁兂䅁䅁䅁䅁睄睐䅕䅁䅁䝁塂啁䭅䉁䅅䅁䭁䅁䅁䅁䭁䅁䅅䅁䉁䅁䅁允䅁䅁䅯杅䅁䅁杷允䅁䅁䅙䅁䑁䅁䅍䅁䙁䅁䅁䅁䅁偁⽁兂䅁䅁䅁䘲䈰兑䅯睅䅁䅁䅯䅁䅁䅁䅯允䅁䅁䅅䅁䉁䅁䅁权啁䅁䅁䍄䉁䅁䅁杂䅁䅁䅍睁䅁䅁䅕䅁䅁䅁䅁䐸䘸䅁䅁䅁杁儵䉰权呁䅁䅁权䅁䅁䅁权䉁䅁䅁允䅁䅁䅅䅁䭁䉁䅕䅁䵁䅉䅅䅁䕁䅁䅁睁䑁䅁䅁兂䅁䅁䅁䅁睄睐䅕䅁䅁䕁佁䕁䭅䉁䅧䅁䉁䅁䅁允䅁䅁䅯兇䅁䅁杷允䅁䅁䅑䅁䑁䅁䅍䅁䙁䅁䅁䅁䅁偁⽁兂䅁䅁䅁䅑䄴兑䅯杇䅁䅁䅅䅁䉁䅁䅁权扁䅁䅁䍄䉁䅁䅁杂䅁䅁䅍睁䅁䅁䅕䅁䅁䅁䅁䐸䘸䅁䅁䅁兄倳䄹权䅁䅁䅁权䅁䅁䅁权䉁䅁䅁允䅁䅁䅅䅁䭁䉁䅷䅁䵁䅉䅅䅁䝁䅁䅁睁䑁䅁䅁兂䅁䅁䅁䅁睄睐䅕䅁䅁䅁㝄〯䭁䅁䅁䅁䭁䅁䅁䅁䭁䅁䅅䅁䉁䅁䅁允䅁䅁䅯先䅁䅁㴽</t>
  </si>
  <si>
    <t>Saint John</t>
  </si>
  <si>
    <t>CA</t>
  </si>
  <si>
    <t>PA</t>
  </si>
  <si>
    <t>NY</t>
  </si>
  <si>
    <t>AL</t>
  </si>
  <si>
    <t>New York</t>
  </si>
  <si>
    <t>WV</t>
  </si>
  <si>
    <t>Pittsburgh</t>
  </si>
  <si>
    <t>San Francisco</t>
  </si>
  <si>
    <t>Wheeling</t>
  </si>
  <si>
    <t>JPMorgan Chase &amp; Co.</t>
  </si>
  <si>
    <t>JPM</t>
  </si>
  <si>
    <t>MBIN</t>
  </si>
  <si>
    <t>PNC Financial Services Group, Inc.</t>
  </si>
  <si>
    <t>PNC</t>
  </si>
  <si>
    <t>Regions Financial Corporation</t>
  </si>
  <si>
    <t>RF</t>
  </si>
  <si>
    <t>Wells Fargo &amp; Company</t>
  </si>
  <si>
    <t>WFC</t>
  </si>
  <si>
    <t>WesBanco, Inc.</t>
  </si>
  <si>
    <t>WSBC</t>
  </si>
  <si>
    <t>Yield</t>
  </si>
  <si>
    <t>%</t>
  </si>
  <si>
    <t>Dividend</t>
  </si>
  <si>
    <t>Avg Daily</t>
  </si>
  <si>
    <t>Volume</t>
  </si>
  <si>
    <t>(3 mos.)</t>
  </si>
  <si>
    <t>OTC/PINK SHEET MEDIAN - BANKS</t>
  </si>
  <si>
    <t>OTC/PINK SHEET MEDIAN - THRIFTS</t>
  </si>
  <si>
    <t>Mid-Southern Savings Bank, FSB</t>
  </si>
  <si>
    <t>Merchants Bancorp (1)</t>
  </si>
  <si>
    <t>First Savings Financial Group, Inc. (2)</t>
  </si>
  <si>
    <t>United Community Bancorp (3)</t>
  </si>
  <si>
    <t>(2)  First Savings Financial Group completed its cash acquisition of FNB of Odon on February 9, 2018.</t>
  </si>
  <si>
    <t>(3)  United Community Bancorp announced sale to Civista Bancshares (Sandusky, Ohio) on March 12, 2018.  The 90% stock/10% cash deal represents 164.7% of tangible book value and 34.0x earnings.</t>
  </si>
  <si>
    <t>(1)  Merchants Bancorp closed its intial public offering on October 31, 2017, initially selling at $16.00 per share.</t>
  </si>
  <si>
    <t>FOOTNOTES:</t>
  </si>
  <si>
    <t>Value(%)</t>
  </si>
  <si>
    <t>EPS(x)</t>
  </si>
  <si>
    <t>(FTE%)</t>
  </si>
  <si>
    <t>SOURCE: S&amp;P Global Market Intelligence (formerly known as SNL Securities)          REPORT PREPARED BY:  Renninger &amp; Associates, LLC</t>
  </si>
  <si>
    <t>LTM = Last Twelve Months          MRQ = Most Recent Quarter          FTE = Fully Tax Equivalent          Texas Ratio = (Non-Performing Assets + Loans 90+ Days Delinquent) / (Tangible Common Equity + Loan Loss Reserve)</t>
  </si>
  <si>
    <t>SELECTED BANKS HEADQUARTERED OUTSIDE INDIANA</t>
  </si>
  <si>
    <t>($000's)</t>
  </si>
  <si>
    <t>SELECTED BANKS WITH ASSETS OVER $100B</t>
  </si>
  <si>
    <t>SELECTED BANKS WITH ASSETS UNDER $100B</t>
  </si>
  <si>
    <t>MEDIAN - BANKS WITH ASSETS OVER $100B</t>
  </si>
  <si>
    <t>MEDIAN - BANKS WITH ASSETS UNDER $100B</t>
  </si>
  <si>
    <t>(4)  First Financial Bancorp data do not include its acquisition of MainSource Financial Group, which was completed on April 1, 2018.  MainSource had approximately $4.65B in assets.</t>
  </si>
  <si>
    <t>First Financial Bancorp. (4)</t>
  </si>
  <si>
    <t>Dow Jone Industrials</t>
  </si>
  <si>
    <t>S&amp;P 500</t>
  </si>
  <si>
    <t>NASDAQ Composite</t>
  </si>
  <si>
    <t>Russell 3000</t>
  </si>
  <si>
    <t>BROAD MARKET INDICES</t>
  </si>
  <si>
    <t>BANK &amp; THRIFT INDICES</t>
  </si>
  <si>
    <t>S&amp;P 500 Bank</t>
  </si>
  <si>
    <t>NASDAQ Bank</t>
  </si>
  <si>
    <t>KBW NASDAQ Bank</t>
  </si>
  <si>
    <t>SNL Midwest U.S. Bank</t>
  </si>
  <si>
    <t>SNL Midwest U.S. Thrift</t>
  </si>
  <si>
    <t>As of 03/31/2018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</si>
</sst>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b/>
      <u/>
      <sz val="11"/>
      <color theme="1"/>
      <name val="Calibri"/>
      <family val="2"/>
      <scheme val="minor"/>
    </font>
    <font>
      <b/>
      <sz val="16"/>
      <color theme="1"/>
      <name val="Calibri"/>
      <family val="2"/>
      <scheme val="minor"/>
    </font>
    <font>
      <u/>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0" fillId="0" borderId="0" xfId="0" applyAlignment="1">
      <alignment horizontal="right"/>
    </xf>
    <xf numFmtId="0" fontId="0" fillId="0" borderId="0" xfId="0" applyAlignment="1">
      <alignment horizontal="left"/>
    </xf>
    <xf numFmtId="3" fontId="0" fillId="0" borderId="0" xfId="0" applyNumberFormat="1" applyAlignment="1">
      <alignment horizontal="right"/>
    </xf>
    <xf numFmtId="4" fontId="0" fillId="0" borderId="0" xfId="0" applyNumberFormat="1" applyAlignment="1">
      <alignment horizontal="right"/>
    </xf>
    <xf numFmtId="14" fontId="0" fillId="0" borderId="0" xfId="0" applyNumberFormat="1" applyAlignment="1">
      <alignment horizontal="right"/>
    </xf>
    <xf numFmtId="164" fontId="0" fillId="0" borderId="0" xfId="0" applyNumberFormat="1" applyAlignment="1">
      <alignment horizontal="right"/>
    </xf>
    <xf numFmtId="0" fontId="0" fillId="0" borderId="0" xfId="0" applyAlignment="1"/>
    <xf numFmtId="0" fontId="1" fillId="0" borderId="0" xfId="0" applyFont="1" applyAlignment="1">
      <alignment horizontal="left"/>
    </xf>
    <xf numFmtId="0" fontId="2" fillId="0" borderId="0" xfId="0" applyFont="1" applyAlignment="1">
      <alignment horizontal="left"/>
    </xf>
    <xf numFmtId="0" fontId="3" fillId="0" borderId="0" xfId="0" applyFont="1" applyAlignment="1"/>
    <xf numFmtId="0" fontId="4" fillId="0" borderId="0" xfId="0" applyFont="1" applyAlignment="1"/>
    <xf numFmtId="0" fontId="4" fillId="0" borderId="0" xfId="0" applyFont="1" applyAlignment="1">
      <alignment horizontal="right"/>
    </xf>
    <xf numFmtId="14" fontId="4" fillId="0" borderId="0" xfId="0" applyNumberFormat="1" applyFont="1" applyAlignment="1"/>
    <xf numFmtId="14" fontId="0" fillId="0" borderId="0" xfId="0" applyNumberFormat="1" applyAlignment="1"/>
    <xf numFmtId="4" fontId="0" fillId="0" borderId="0" xfId="0" applyNumberFormat="1" applyAlignment="1">
      <alignment horizontal="left"/>
    </xf>
    <xf numFmtId="3" fontId="0" fillId="0" borderId="0" xfId="0" applyNumberFormat="1" applyAlignment="1">
      <alignment horizontal="left"/>
    </xf>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4" x14ac:dyDescent="0.55000000000000004"/>
  <sheetData>
    <row r="1" spans="1:1" x14ac:dyDescent="0.55000000000000004">
      <c r="A1" t="s">
        <v>151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5"/>
  <sheetViews>
    <sheetView tabSelected="1" workbookViewId="0">
      <selection activeCell="F12" sqref="F12"/>
    </sheetView>
  </sheetViews>
  <sheetFormatPr defaultRowHeight="14.4" x14ac:dyDescent="0.55000000000000004"/>
  <cols>
    <col min="1" max="1" width="33" customWidth="1"/>
    <col min="3" max="3" width="13.83984375" customWidth="1"/>
    <col min="4" max="4" width="5.83984375" customWidth="1"/>
    <col min="5" max="5" width="13.26171875" customWidth="1"/>
    <col min="6" max="8" width="10.26171875" customWidth="1"/>
    <col min="10" max="10" width="10.68359375" customWidth="1"/>
    <col min="11" max="12" width="8.68359375" customWidth="1"/>
    <col min="13" max="13" width="11.578125" customWidth="1"/>
    <col min="14" max="16" width="8.68359375" customWidth="1"/>
    <col min="17" max="17" width="10.68359375" customWidth="1"/>
    <col min="18" max="19" width="8.68359375" customWidth="1"/>
  </cols>
  <sheetData>
    <row r="1" spans="1:19" ht="20.399999999999999" x14ac:dyDescent="0.75">
      <c r="A1" s="10" t="s">
        <v>122</v>
      </c>
      <c r="B1" s="7"/>
      <c r="C1" s="7"/>
      <c r="D1" s="7"/>
      <c r="E1" s="7"/>
      <c r="F1" s="7"/>
      <c r="G1" s="7"/>
      <c r="H1" s="7"/>
      <c r="I1" s="7"/>
      <c r="J1" s="7"/>
      <c r="K1" s="7"/>
      <c r="N1" s="7"/>
      <c r="O1" s="7"/>
      <c r="P1" s="7"/>
      <c r="Q1" s="7"/>
      <c r="R1" s="7"/>
    </row>
    <row r="2" spans="1:19" ht="20.399999999999999" x14ac:dyDescent="0.75">
      <c r="A2" s="10" t="s">
        <v>123</v>
      </c>
      <c r="B2" s="7"/>
      <c r="C2" s="7"/>
      <c r="D2" s="7"/>
      <c r="E2" s="7"/>
      <c r="F2" s="7"/>
      <c r="G2" s="7"/>
      <c r="H2" s="7"/>
      <c r="I2" s="7"/>
      <c r="J2" s="7"/>
      <c r="K2" s="7"/>
      <c r="N2" s="7"/>
      <c r="O2" s="7"/>
      <c r="P2" s="7"/>
      <c r="Q2" s="7"/>
      <c r="R2" s="7"/>
    </row>
    <row r="3" spans="1:19" x14ac:dyDescent="0.55000000000000004">
      <c r="A3" s="7" t="s">
        <v>213</v>
      </c>
      <c r="B3" s="7"/>
      <c r="C3" s="7"/>
      <c r="D3" s="7"/>
      <c r="E3" s="7"/>
      <c r="F3" s="7"/>
      <c r="G3" s="7"/>
      <c r="H3" s="7"/>
      <c r="I3" s="7"/>
      <c r="J3" s="7"/>
      <c r="K3" s="7"/>
      <c r="N3" s="7"/>
      <c r="O3" s="7"/>
      <c r="P3" s="7"/>
      <c r="Q3" s="7"/>
      <c r="R3" s="7"/>
    </row>
    <row r="4" spans="1:19" x14ac:dyDescent="0.55000000000000004">
      <c r="A4" s="7"/>
      <c r="B4" s="7"/>
      <c r="C4" s="7"/>
      <c r="D4" s="7"/>
      <c r="E4" s="1" t="s">
        <v>67</v>
      </c>
      <c r="F4" s="1" t="s">
        <v>124</v>
      </c>
      <c r="G4" s="1" t="s">
        <v>68</v>
      </c>
      <c r="H4" s="1" t="s">
        <v>68</v>
      </c>
      <c r="I4" s="1" t="s">
        <v>68</v>
      </c>
      <c r="J4" s="1" t="s">
        <v>125</v>
      </c>
      <c r="K4" s="1" t="s">
        <v>125</v>
      </c>
      <c r="L4" s="1" t="s">
        <v>175</v>
      </c>
      <c r="M4" s="1" t="s">
        <v>176</v>
      </c>
      <c r="N4" s="1" t="s">
        <v>73</v>
      </c>
      <c r="O4" s="1" t="s">
        <v>72</v>
      </c>
      <c r="P4" s="1" t="s">
        <v>71</v>
      </c>
      <c r="Q4" s="1" t="s">
        <v>126</v>
      </c>
      <c r="R4" s="1" t="s">
        <v>127</v>
      </c>
      <c r="S4" s="1" t="s">
        <v>128</v>
      </c>
    </row>
    <row r="5" spans="1:19" x14ac:dyDescent="0.55000000000000004">
      <c r="E5" s="5">
        <v>43100</v>
      </c>
      <c r="F5" s="5" t="s">
        <v>68</v>
      </c>
      <c r="G5" s="1" t="s">
        <v>129</v>
      </c>
      <c r="H5" s="1" t="s">
        <v>129</v>
      </c>
      <c r="I5" s="1" t="s">
        <v>129</v>
      </c>
      <c r="J5" s="1" t="s">
        <v>130</v>
      </c>
      <c r="K5" s="1" t="s">
        <v>64</v>
      </c>
      <c r="L5" s="1" t="s">
        <v>173</v>
      </c>
      <c r="M5" s="1" t="s">
        <v>177</v>
      </c>
      <c r="N5" s="1" t="s">
        <v>64</v>
      </c>
      <c r="O5" s="1" t="s">
        <v>64</v>
      </c>
      <c r="P5" s="1" t="s">
        <v>191</v>
      </c>
      <c r="Q5" s="1" t="s">
        <v>131</v>
      </c>
      <c r="R5" s="1" t="s">
        <v>132</v>
      </c>
      <c r="S5" s="1" t="s">
        <v>133</v>
      </c>
    </row>
    <row r="6" spans="1:19" x14ac:dyDescent="0.55000000000000004">
      <c r="A6" s="11" t="s">
        <v>63</v>
      </c>
      <c r="B6" s="11" t="s">
        <v>66</v>
      </c>
      <c r="C6" s="11" t="s">
        <v>134</v>
      </c>
      <c r="D6" s="11" t="s">
        <v>135</v>
      </c>
      <c r="E6" s="12" t="s">
        <v>195</v>
      </c>
      <c r="F6" s="13">
        <v>43188</v>
      </c>
      <c r="G6" s="12" t="s">
        <v>136</v>
      </c>
      <c r="H6" s="12" t="s">
        <v>137</v>
      </c>
      <c r="I6" s="12" t="s">
        <v>138</v>
      </c>
      <c r="J6" s="12" t="s">
        <v>189</v>
      </c>
      <c r="K6" s="12" t="s">
        <v>190</v>
      </c>
      <c r="L6" s="12" t="s">
        <v>174</v>
      </c>
      <c r="M6" s="12" t="s">
        <v>178</v>
      </c>
      <c r="N6" s="12" t="s">
        <v>139</v>
      </c>
      <c r="O6" s="12" t="s">
        <v>139</v>
      </c>
      <c r="P6" s="12" t="s">
        <v>64</v>
      </c>
      <c r="Q6" s="12" t="s">
        <v>64</v>
      </c>
      <c r="R6" s="12" t="s">
        <v>65</v>
      </c>
      <c r="S6" s="12" t="s">
        <v>65</v>
      </c>
    </row>
    <row r="7" spans="1:19" x14ac:dyDescent="0.55000000000000004">
      <c r="A7" s="1"/>
      <c r="B7" s="1"/>
      <c r="C7" s="1"/>
      <c r="D7" s="1"/>
      <c r="E7" s="1"/>
      <c r="F7" s="14"/>
      <c r="G7" s="1"/>
      <c r="H7" s="1"/>
      <c r="I7" s="1"/>
      <c r="J7" s="1"/>
      <c r="K7" s="1"/>
      <c r="N7" s="1"/>
      <c r="O7" s="1"/>
      <c r="P7" s="1"/>
      <c r="Q7" s="1"/>
      <c r="R7" s="1"/>
    </row>
    <row r="8" spans="1:19" x14ac:dyDescent="0.55000000000000004">
      <c r="A8" s="8" t="s">
        <v>140</v>
      </c>
      <c r="B8" s="1"/>
      <c r="C8" s="1"/>
      <c r="D8" s="1"/>
      <c r="E8" s="3">
        <f>MEDIAN(E15:E25)</f>
        <v>3393133</v>
      </c>
      <c r="F8" s="4"/>
      <c r="G8" s="4">
        <f t="shared" ref="G8:S8" si="0">MEDIAN(G15:G25)</f>
        <v>54.362252480562937</v>
      </c>
      <c r="H8" s="4">
        <f t="shared" si="0"/>
        <v>10.028594914942092</v>
      </c>
      <c r="I8" s="4">
        <f t="shared" si="0"/>
        <v>-3.0144167758846656</v>
      </c>
      <c r="J8" s="6">
        <f t="shared" si="0"/>
        <v>201.80456776752399</v>
      </c>
      <c r="K8" s="6">
        <f t="shared" si="0"/>
        <v>19.469230769230801</v>
      </c>
      <c r="L8" s="4">
        <f t="shared" si="0"/>
        <v>1.79910044977511</v>
      </c>
      <c r="M8" s="3">
        <f t="shared" si="0"/>
        <v>51221</v>
      </c>
      <c r="N8" s="4">
        <f t="shared" si="0"/>
        <v>1.1721244001357201</v>
      </c>
      <c r="O8" s="4">
        <f t="shared" si="0"/>
        <v>8.7447089982017907</v>
      </c>
      <c r="P8" s="4">
        <f t="shared" si="0"/>
        <v>3.5692752786371802</v>
      </c>
      <c r="Q8" s="4">
        <f t="shared" si="0"/>
        <v>58.7818489364819</v>
      </c>
      <c r="R8" s="4">
        <f t="shared" si="0"/>
        <v>4.5498948292819197</v>
      </c>
      <c r="S8" s="4">
        <f t="shared" si="0"/>
        <v>94.125768731535501</v>
      </c>
    </row>
    <row r="9" spans="1:19" x14ac:dyDescent="0.55000000000000004">
      <c r="A9" s="8" t="s">
        <v>141</v>
      </c>
      <c r="B9" s="1"/>
      <c r="C9" s="1"/>
      <c r="D9" s="1"/>
      <c r="E9" s="3">
        <f>MEDIAN(E28:E29)</f>
        <v>652587.5</v>
      </c>
      <c r="F9" s="4"/>
      <c r="G9" s="4">
        <f t="shared" ref="G9:S9" si="1">MEDIAN(G28:G29)</f>
        <v>63.918076255373265</v>
      </c>
      <c r="H9" s="4">
        <f t="shared" si="1"/>
        <v>32.805276018099548</v>
      </c>
      <c r="I9" s="4">
        <f t="shared" si="1"/>
        <v>15.750313904374396</v>
      </c>
      <c r="J9" s="6">
        <f t="shared" si="1"/>
        <v>167.36280733012049</v>
      </c>
      <c r="K9" s="6">
        <f t="shared" si="1"/>
        <v>24.718587443946198</v>
      </c>
      <c r="L9" s="4">
        <f t="shared" si="1"/>
        <v>1.9436536686579851</v>
      </c>
      <c r="M9" s="3">
        <f t="shared" si="1"/>
        <v>10913</v>
      </c>
      <c r="N9" s="4">
        <f t="shared" si="1"/>
        <v>0.79740810584124255</v>
      </c>
      <c r="O9" s="4">
        <f t="shared" si="1"/>
        <v>7.0072427220993099</v>
      </c>
      <c r="P9" s="4">
        <f t="shared" si="1"/>
        <v>3.2793602860976301</v>
      </c>
      <c r="Q9" s="4">
        <f t="shared" si="1"/>
        <v>67.591571759650506</v>
      </c>
      <c r="R9" s="4">
        <f t="shared" si="1"/>
        <v>9.9444069205590502</v>
      </c>
      <c r="S9" s="4">
        <f t="shared" si="1"/>
        <v>63.0954556001264</v>
      </c>
    </row>
    <row r="10" spans="1:19" x14ac:dyDescent="0.55000000000000004">
      <c r="A10" s="8" t="s">
        <v>179</v>
      </c>
      <c r="B10" s="1"/>
      <c r="C10" s="1"/>
      <c r="D10" s="1"/>
      <c r="E10" s="3">
        <f>MEDIAN(E32:E46)</f>
        <v>442922</v>
      </c>
      <c r="F10" s="4"/>
      <c r="G10" s="4">
        <f>MEDIAN(G32:G46)</f>
        <v>40.607477511147323</v>
      </c>
      <c r="H10" s="4">
        <f>MEDIAN(H32:H46)</f>
        <v>9.2592592592592595</v>
      </c>
      <c r="I10" s="4">
        <f>MEDIAN(I32:I46)</f>
        <v>0</v>
      </c>
      <c r="J10" s="6">
        <f>MEDIAN(J32:J46)</f>
        <v>117.76368483189549</v>
      </c>
      <c r="K10" s="6">
        <f>MEDIAN(K32:K46)</f>
        <v>14.717353231194901</v>
      </c>
      <c r="L10" s="4">
        <f t="shared" ref="L10:M10" si="2">MEDIAN(L32:L46)</f>
        <v>2.3529411764705901</v>
      </c>
      <c r="M10" s="3">
        <f t="shared" si="2"/>
        <v>242</v>
      </c>
      <c r="N10" s="4">
        <f t="shared" ref="N10:S10" si="3">MEDIAN(N32:N46)</f>
        <v>0.87273721349428102</v>
      </c>
      <c r="O10" s="4">
        <f t="shared" si="3"/>
        <v>8.4748668543333903</v>
      </c>
      <c r="P10" s="4">
        <f t="shared" si="3"/>
        <v>3.6410118737722299</v>
      </c>
      <c r="Q10" s="4">
        <f t="shared" si="3"/>
        <v>65.314250995747003</v>
      </c>
      <c r="R10" s="4">
        <f t="shared" si="3"/>
        <v>8.2472445266728549</v>
      </c>
      <c r="S10" s="4">
        <f t="shared" si="3"/>
        <v>87.952757140073302</v>
      </c>
    </row>
    <row r="11" spans="1:19" x14ac:dyDescent="0.55000000000000004">
      <c r="A11" s="8" t="s">
        <v>180</v>
      </c>
      <c r="B11" s="1"/>
      <c r="C11" s="1"/>
      <c r="D11" s="1"/>
      <c r="E11" s="3">
        <f>MEDIAN(E49:E54)</f>
        <v>186091</v>
      </c>
      <c r="F11" s="4"/>
      <c r="G11" s="4">
        <f t="shared" ref="G11:S11" si="4">MEDIAN(G49:G54)</f>
        <v>51.439114391143917</v>
      </c>
      <c r="H11" s="4">
        <f t="shared" si="4"/>
        <v>10.324459687517013</v>
      </c>
      <c r="I11" s="4">
        <f t="shared" si="4"/>
        <v>-0.54638823987538943</v>
      </c>
      <c r="J11" s="6">
        <f t="shared" si="4"/>
        <v>123.854464931593</v>
      </c>
      <c r="K11" s="6">
        <f t="shared" si="4"/>
        <v>29.118746405980449</v>
      </c>
      <c r="L11" s="4">
        <f t="shared" si="4"/>
        <v>1.3615485564304466</v>
      </c>
      <c r="M11" s="3">
        <f t="shared" si="4"/>
        <v>218.5</v>
      </c>
      <c r="N11" s="4">
        <f t="shared" si="4"/>
        <v>0.470150228337953</v>
      </c>
      <c r="O11" s="4">
        <f t="shared" si="4"/>
        <v>3.6988721742432999</v>
      </c>
      <c r="P11" s="4">
        <f t="shared" si="4"/>
        <v>3.83427432125956</v>
      </c>
      <c r="Q11" s="4">
        <f t="shared" si="4"/>
        <v>76.937969488112799</v>
      </c>
      <c r="R11" s="4">
        <f t="shared" si="4"/>
        <v>9.8559530069344561</v>
      </c>
      <c r="S11" s="4">
        <f t="shared" si="4"/>
        <v>89.515521120836013</v>
      </c>
    </row>
    <row r="12" spans="1:19" x14ac:dyDescent="0.55000000000000004">
      <c r="A12" s="8" t="s">
        <v>142</v>
      </c>
      <c r="B12" s="1"/>
      <c r="C12" s="1"/>
      <c r="D12" s="1"/>
      <c r="E12" s="3">
        <f>MEDIAN(E15:E54)</f>
        <v>546218.5</v>
      </c>
      <c r="F12" s="4"/>
      <c r="G12" s="4">
        <f t="shared" ref="G12:S12" si="5">MEDIAN(G15:G54)</f>
        <v>51.941723336848092</v>
      </c>
      <c r="H12" s="4">
        <f t="shared" si="5"/>
        <v>10.403489640130863</v>
      </c>
      <c r="I12" s="4">
        <f t="shared" si="5"/>
        <v>-0.22719181130396082</v>
      </c>
      <c r="J12" s="6">
        <f t="shared" si="5"/>
        <v>141.864738192787</v>
      </c>
      <c r="K12" s="6">
        <f t="shared" si="5"/>
        <v>18.389491398748451</v>
      </c>
      <c r="L12" s="4">
        <f t="shared" si="5"/>
        <v>1.9927702260166149</v>
      </c>
      <c r="M12" s="3">
        <f t="shared" si="5"/>
        <v>593.5</v>
      </c>
      <c r="N12" s="4">
        <f t="shared" si="5"/>
        <v>0.974926056994183</v>
      </c>
      <c r="O12" s="4">
        <f t="shared" si="5"/>
        <v>8.54375687383566</v>
      </c>
      <c r="P12" s="4">
        <f t="shared" si="5"/>
        <v>3.6347815463074697</v>
      </c>
      <c r="Q12" s="4">
        <f t="shared" si="5"/>
        <v>64.216876909817401</v>
      </c>
      <c r="R12" s="4">
        <f t="shared" si="5"/>
        <v>6.20661618999236</v>
      </c>
      <c r="S12" s="4">
        <f t="shared" si="5"/>
        <v>88.3302343041439</v>
      </c>
    </row>
    <row r="13" spans="1:19" x14ac:dyDescent="0.55000000000000004">
      <c r="A13" s="1"/>
      <c r="B13" s="1"/>
      <c r="C13" s="1"/>
      <c r="D13" s="1"/>
      <c r="E13" s="1"/>
      <c r="F13" s="14"/>
      <c r="G13" s="4"/>
      <c r="H13" s="4"/>
      <c r="I13" s="4"/>
      <c r="J13" s="4"/>
      <c r="K13" s="4"/>
      <c r="N13" s="4"/>
      <c r="O13" s="4"/>
      <c r="P13" s="4"/>
      <c r="Q13" s="4"/>
      <c r="R13" s="4"/>
      <c r="S13" s="4"/>
    </row>
    <row r="14" spans="1:19" x14ac:dyDescent="0.55000000000000004">
      <c r="A14" s="9" t="s">
        <v>143</v>
      </c>
      <c r="B14" s="1"/>
      <c r="C14" s="1"/>
      <c r="D14" s="1"/>
      <c r="E14" s="1"/>
      <c r="F14" s="14"/>
      <c r="G14" s="1"/>
      <c r="H14" s="1"/>
      <c r="I14" s="1"/>
      <c r="J14" s="1"/>
      <c r="K14" s="1"/>
      <c r="N14" s="1"/>
      <c r="O14" s="1"/>
      <c r="P14" s="1"/>
      <c r="Q14" s="1"/>
      <c r="R14" s="1"/>
    </row>
    <row r="15" spans="1:19" x14ac:dyDescent="0.55000000000000004">
      <c r="A15" s="2" t="s">
        <v>17</v>
      </c>
      <c r="B15" s="2" t="s">
        <v>18</v>
      </c>
      <c r="C15" s="2" t="s">
        <v>87</v>
      </c>
      <c r="D15" s="2" t="s">
        <v>20</v>
      </c>
      <c r="E15" s="3">
        <v>17518292</v>
      </c>
      <c r="F15" s="4">
        <v>16.899999999999999</v>
      </c>
      <c r="G15" s="4">
        <v>38.524590163934427</v>
      </c>
      <c r="H15" s="4">
        <v>0.29673590504451042</v>
      </c>
      <c r="I15" s="4">
        <v>-3.151862464183381</v>
      </c>
      <c r="J15" s="6">
        <v>201.80456776752399</v>
      </c>
      <c r="K15" s="6">
        <v>24.492753623188399</v>
      </c>
      <c r="L15" s="4">
        <v>3.0769230769230802</v>
      </c>
      <c r="M15" s="3">
        <v>834868</v>
      </c>
      <c r="N15" s="4">
        <v>0.62554316391596498</v>
      </c>
      <c r="O15" s="4">
        <v>4.9762300216515998</v>
      </c>
      <c r="P15" s="4">
        <v>3.47682631981221</v>
      </c>
      <c r="Q15" s="4">
        <v>63.890782511221403</v>
      </c>
      <c r="R15" s="4">
        <v>11.6512834770416</v>
      </c>
      <c r="S15" s="4">
        <v>88.198708146527295</v>
      </c>
    </row>
    <row r="16" spans="1:19" x14ac:dyDescent="0.55000000000000004">
      <c r="A16" s="2" t="s">
        <v>7</v>
      </c>
      <c r="B16" s="2" t="s">
        <v>8</v>
      </c>
      <c r="C16" s="2" t="s">
        <v>96</v>
      </c>
      <c r="D16" s="2" t="s">
        <v>20</v>
      </c>
      <c r="E16" s="3">
        <v>9367478</v>
      </c>
      <c r="F16" s="4">
        <v>41.7</v>
      </c>
      <c r="G16" s="4">
        <v>78.357570573139427</v>
      </c>
      <c r="H16" s="4">
        <v>8.8204592901878929</v>
      </c>
      <c r="I16" s="4">
        <v>-0.85592011412268187</v>
      </c>
      <c r="J16" s="6">
        <v>247.92111178167301</v>
      </c>
      <c r="K16" s="6">
        <v>19.6698113207547</v>
      </c>
      <c r="L16" s="4">
        <v>1.72661870503597</v>
      </c>
      <c r="M16" s="3">
        <v>155747</v>
      </c>
      <c r="N16" s="4">
        <v>1.1721244001357201</v>
      </c>
      <c r="O16" s="4">
        <v>8.6508711202999695</v>
      </c>
      <c r="P16" s="4">
        <v>4.0153484969809297</v>
      </c>
      <c r="Q16" s="4">
        <v>51.575385623201001</v>
      </c>
      <c r="R16" s="4">
        <v>4.5498948292819197</v>
      </c>
      <c r="S16" s="4">
        <v>94.125768731535501</v>
      </c>
    </row>
    <row r="17" spans="1:19" x14ac:dyDescent="0.55000000000000004">
      <c r="A17" s="2" t="s">
        <v>0</v>
      </c>
      <c r="B17" s="2" t="s">
        <v>1</v>
      </c>
      <c r="C17" s="2" t="s">
        <v>74</v>
      </c>
      <c r="D17" s="2" t="s">
        <v>20</v>
      </c>
      <c r="E17" s="3">
        <v>5887284</v>
      </c>
      <c r="F17" s="4">
        <v>50.62</v>
      </c>
      <c r="G17" s="4">
        <v>58.484658735128363</v>
      </c>
      <c r="H17" s="4">
        <v>10.403489640130863</v>
      </c>
      <c r="I17" s="4">
        <v>2.3660262891809909</v>
      </c>
      <c r="J17" s="6">
        <v>206.82566713348399</v>
      </c>
      <c r="K17" s="6">
        <v>19.469230769230801</v>
      </c>
      <c r="L17" s="4">
        <v>1.7384433030422799</v>
      </c>
      <c r="M17" s="3">
        <v>53523</v>
      </c>
      <c r="N17" s="4">
        <v>1.20693709937105</v>
      </c>
      <c r="O17" s="4">
        <v>9.6880921501269199</v>
      </c>
      <c r="P17" s="4">
        <v>3.5692752786371802</v>
      </c>
      <c r="Q17" s="4">
        <v>61.625241312741302</v>
      </c>
      <c r="R17" s="4">
        <v>4.3376667516356502</v>
      </c>
      <c r="S17" s="4">
        <v>95.264784660605599</v>
      </c>
    </row>
    <row r="18" spans="1:19" x14ac:dyDescent="0.55000000000000004">
      <c r="A18" s="2" t="s">
        <v>13</v>
      </c>
      <c r="B18" s="2" t="s">
        <v>14</v>
      </c>
      <c r="C18" s="2" t="s">
        <v>108</v>
      </c>
      <c r="D18" s="2" t="s">
        <v>20</v>
      </c>
      <c r="E18" s="3">
        <v>4682976</v>
      </c>
      <c r="F18" s="4">
        <v>46.23</v>
      </c>
      <c r="G18" s="4">
        <v>51.243182647293544</v>
      </c>
      <c r="H18" s="4">
        <v>9.6537001897533212</v>
      </c>
      <c r="I18" s="4">
        <v>-4.6607547948030517</v>
      </c>
      <c r="J18" s="6">
        <v>249.553261071854</v>
      </c>
      <c r="K18" s="6">
        <v>20.730941704035899</v>
      </c>
      <c r="L18" s="4">
        <v>1.90352584901579</v>
      </c>
      <c r="M18" s="3">
        <v>104401</v>
      </c>
      <c r="N18" s="4">
        <v>1.29031357793399</v>
      </c>
      <c r="O18" s="4">
        <v>12.717504148217801</v>
      </c>
      <c r="P18" s="4">
        <v>3.3232435564718301</v>
      </c>
      <c r="Q18" s="4">
        <v>45.290641857913499</v>
      </c>
      <c r="R18" s="4">
        <v>2.4271188830084101</v>
      </c>
      <c r="S18" s="4">
        <v>95.255366201381804</v>
      </c>
    </row>
    <row r="19" spans="1:19" x14ac:dyDescent="0.55000000000000004">
      <c r="A19" s="2" t="s">
        <v>11</v>
      </c>
      <c r="B19" s="2" t="s">
        <v>12</v>
      </c>
      <c r="C19" s="2" t="s">
        <v>100</v>
      </c>
      <c r="D19" s="2" t="s">
        <v>20</v>
      </c>
      <c r="E19" s="3">
        <v>3964303</v>
      </c>
      <c r="F19" s="4">
        <v>30.01</v>
      </c>
      <c r="G19" s="4">
        <v>79.485645933014354</v>
      </c>
      <c r="H19" s="4">
        <v>17.180788754392815</v>
      </c>
      <c r="I19" s="4">
        <v>7.9496402877697845</v>
      </c>
      <c r="J19" s="6">
        <v>235.88648511373299</v>
      </c>
      <c r="K19" s="6">
        <v>20.986013986014001</v>
      </c>
      <c r="L19" s="4">
        <v>1.9993335554815099</v>
      </c>
      <c r="M19" s="3">
        <v>84834</v>
      </c>
      <c r="N19" s="4">
        <v>0.974926056994183</v>
      </c>
      <c r="O19" s="4">
        <v>8.7447089982017907</v>
      </c>
      <c r="P19" s="4">
        <v>3.8138680433402401</v>
      </c>
      <c r="Q19" s="4">
        <v>59.824456013883299</v>
      </c>
      <c r="R19" s="4">
        <v>5.0564201764412804</v>
      </c>
      <c r="S19" s="4">
        <v>98.298925756064804</v>
      </c>
    </row>
    <row r="20" spans="1:19" x14ac:dyDescent="0.55000000000000004">
      <c r="A20" s="2" t="s">
        <v>182</v>
      </c>
      <c r="B20" s="2" t="s">
        <v>164</v>
      </c>
      <c r="C20" s="2" t="s">
        <v>150</v>
      </c>
      <c r="D20" s="2" t="s">
        <v>20</v>
      </c>
      <c r="E20" s="3">
        <v>3393133</v>
      </c>
      <c r="F20" s="4">
        <v>21.5</v>
      </c>
      <c r="G20" s="4" t="s">
        <v>2</v>
      </c>
      <c r="H20" s="4" t="s">
        <v>2</v>
      </c>
      <c r="I20" s="4">
        <v>9.2479674796747968</v>
      </c>
      <c r="J20" s="6">
        <v>192.44040654770001</v>
      </c>
      <c r="K20" s="6">
        <v>9.4298245614035103</v>
      </c>
      <c r="L20" s="4">
        <v>1.1162790697674401</v>
      </c>
      <c r="M20" s="3">
        <v>51221</v>
      </c>
      <c r="N20" s="4">
        <v>1.8389898536751399</v>
      </c>
      <c r="O20" s="4">
        <v>22.004305575116199</v>
      </c>
      <c r="P20" s="4">
        <v>2.3218395934017702</v>
      </c>
      <c r="Q20" s="4">
        <v>30.244056109278301</v>
      </c>
      <c r="R20" s="4">
        <v>1.5538793758934299</v>
      </c>
      <c r="S20" s="4">
        <v>46.7005779734138</v>
      </c>
    </row>
    <row r="21" spans="1:19" x14ac:dyDescent="0.55000000000000004">
      <c r="A21" s="2" t="s">
        <v>47</v>
      </c>
      <c r="B21" s="2" t="s">
        <v>10</v>
      </c>
      <c r="C21" s="2" t="s">
        <v>98</v>
      </c>
      <c r="D21" s="2" t="s">
        <v>20</v>
      </c>
      <c r="E21" s="3">
        <v>3144360</v>
      </c>
      <c r="F21" s="4">
        <v>33.35</v>
      </c>
      <c r="G21" s="4">
        <v>56.084240934723233</v>
      </c>
      <c r="H21" s="4">
        <v>6.2101910828025471</v>
      </c>
      <c r="I21" s="4">
        <v>-5.6043022926691197</v>
      </c>
      <c r="J21" s="6">
        <v>248.000992198723</v>
      </c>
      <c r="K21" s="6">
        <v>18.841807909604501</v>
      </c>
      <c r="L21" s="4">
        <v>1.79910044977511</v>
      </c>
      <c r="M21" s="3">
        <v>40906</v>
      </c>
      <c r="N21" s="4">
        <v>1.3546497396505499</v>
      </c>
      <c r="O21" s="4">
        <v>11.591477089763</v>
      </c>
      <c r="P21" s="4">
        <v>3.75994906422696</v>
      </c>
      <c r="Q21" s="4">
        <v>55.789535429375903</v>
      </c>
      <c r="R21" s="4">
        <v>3.7136113296616799</v>
      </c>
      <c r="S21" s="4">
        <v>86.215505955591894</v>
      </c>
    </row>
    <row r="22" spans="1:19" x14ac:dyDescent="0.55000000000000004">
      <c r="A22" s="2" t="s">
        <v>5</v>
      </c>
      <c r="B22" s="2" t="s">
        <v>6</v>
      </c>
      <c r="C22" s="2" t="s">
        <v>95</v>
      </c>
      <c r="D22" s="2" t="s">
        <v>20</v>
      </c>
      <c r="E22" s="3">
        <v>3000668</v>
      </c>
      <c r="F22" s="4">
        <v>41.6</v>
      </c>
      <c r="G22" s="4">
        <v>21.495327102803738</v>
      </c>
      <c r="H22" s="4">
        <v>-11.395101171459</v>
      </c>
      <c r="I22" s="4">
        <v>-8.269018743109152</v>
      </c>
      <c r="J22" s="6">
        <v>134.924388321539</v>
      </c>
      <c r="K22" s="6">
        <v>17.4789915966387</v>
      </c>
      <c r="L22" s="4">
        <v>2.4519230769230802</v>
      </c>
      <c r="M22" s="3">
        <v>19182</v>
      </c>
      <c r="N22" s="4">
        <v>0.97606102366623804</v>
      </c>
      <c r="O22" s="4">
        <v>6.6926890682938698</v>
      </c>
      <c r="P22" s="4">
        <v>4.1074162651885402</v>
      </c>
      <c r="Q22" s="4">
        <v>58.7818489364819</v>
      </c>
      <c r="R22" s="4">
        <v>5.8808582792652997</v>
      </c>
      <c r="S22" s="4">
        <v>77.3877810329477</v>
      </c>
    </row>
    <row r="23" spans="1:19" x14ac:dyDescent="0.55000000000000004">
      <c r="A23" s="2" t="s">
        <v>45</v>
      </c>
      <c r="B23" s="2" t="s">
        <v>46</v>
      </c>
      <c r="C23" s="2" t="s">
        <v>149</v>
      </c>
      <c r="D23" s="2" t="s">
        <v>20</v>
      </c>
      <c r="E23" s="3">
        <v>2767687</v>
      </c>
      <c r="F23" s="4">
        <v>37</v>
      </c>
      <c r="G23" s="4">
        <v>52.64026402640264</v>
      </c>
      <c r="H23" s="4">
        <v>26.27986348122867</v>
      </c>
      <c r="I23" s="4">
        <v>-3.0144167758846656</v>
      </c>
      <c r="J23" s="6">
        <v>141.820018683923</v>
      </c>
      <c r="K23" s="6">
        <v>17.370892018779301</v>
      </c>
      <c r="L23" s="4">
        <v>0.64864864864864902</v>
      </c>
      <c r="M23" s="3">
        <v>30851</v>
      </c>
      <c r="N23" s="4">
        <v>0.65814584072663196</v>
      </c>
      <c r="O23" s="4">
        <v>8.54375687383566</v>
      </c>
      <c r="P23" s="4">
        <v>2.5703621980704701</v>
      </c>
      <c r="Q23" s="4">
        <v>53.384171235273499</v>
      </c>
      <c r="R23" s="4">
        <v>2.7153278443752402</v>
      </c>
      <c r="S23" s="4">
        <v>100.29986460048499</v>
      </c>
    </row>
    <row r="24" spans="1:19" x14ac:dyDescent="0.55000000000000004">
      <c r="A24" s="2" t="s">
        <v>15</v>
      </c>
      <c r="B24" s="2" t="s">
        <v>16</v>
      </c>
      <c r="C24" s="2" t="s">
        <v>96</v>
      </c>
      <c r="D24" s="2" t="s">
        <v>20</v>
      </c>
      <c r="E24" s="3">
        <v>1588932</v>
      </c>
      <c r="F24" s="4">
        <v>36.25</v>
      </c>
      <c r="G24" s="4">
        <v>43.280632411067195</v>
      </c>
      <c r="H24" s="4">
        <v>16.185897435897438</v>
      </c>
      <c r="I24" s="4">
        <v>-5.966277561608301</v>
      </c>
      <c r="J24" s="6">
        <v>180.55713154258399</v>
      </c>
      <c r="K24" s="6">
        <v>22.103658536585399</v>
      </c>
      <c r="L24" s="4">
        <v>1.9862068965517199</v>
      </c>
      <c r="M24" s="3">
        <v>7025</v>
      </c>
      <c r="N24" s="4">
        <v>0.78352853150910795</v>
      </c>
      <c r="O24" s="4">
        <v>8.4017847396572396</v>
      </c>
      <c r="P24" s="4">
        <v>3.3849445849570698</v>
      </c>
      <c r="Q24" s="4">
        <v>67.071557068732304</v>
      </c>
      <c r="R24" s="4">
        <v>4.5868534670465699</v>
      </c>
      <c r="S24" s="4">
        <v>98.179003256147496</v>
      </c>
    </row>
    <row r="25" spans="1:19" x14ac:dyDescent="0.55000000000000004">
      <c r="A25" s="2" t="s">
        <v>183</v>
      </c>
      <c r="B25" s="2" t="s">
        <v>9</v>
      </c>
      <c r="C25" s="2" t="s">
        <v>97</v>
      </c>
      <c r="D25" s="2" t="s">
        <v>20</v>
      </c>
      <c r="E25" s="3">
        <v>930152</v>
      </c>
      <c r="F25" s="4">
        <v>69.5</v>
      </c>
      <c r="G25" s="4">
        <v>111.31042870173306</v>
      </c>
      <c r="H25" s="4">
        <v>44.101181837030893</v>
      </c>
      <c r="I25" s="4">
        <v>21.887057172921782</v>
      </c>
      <c r="J25" s="6">
        <v>180.326538714176</v>
      </c>
      <c r="K25" s="6">
        <v>15.7596371882086</v>
      </c>
      <c r="L25" s="4">
        <v>0.86330935251798602</v>
      </c>
      <c r="M25" s="3">
        <v>2288</v>
      </c>
      <c r="N25" s="4">
        <v>1.2024475648469899</v>
      </c>
      <c r="O25" s="4">
        <v>11.624537111576201</v>
      </c>
      <c r="P25" s="4">
        <v>3.9306138943655902</v>
      </c>
      <c r="Q25" s="4">
        <v>61.093232258218301</v>
      </c>
      <c r="R25" s="4">
        <v>13.500125934010599</v>
      </c>
      <c r="S25" s="4">
        <v>92.605659346597605</v>
      </c>
    </row>
    <row r="26" spans="1:19" x14ac:dyDescent="0.55000000000000004">
      <c r="A26" s="2"/>
      <c r="B26" s="2"/>
      <c r="C26" s="2"/>
      <c r="D26" s="2"/>
      <c r="E26" s="3"/>
      <c r="F26" s="4"/>
      <c r="G26" s="4"/>
      <c r="H26" s="4"/>
      <c r="I26" s="4"/>
      <c r="J26" s="6"/>
      <c r="K26" s="6"/>
      <c r="N26" s="4"/>
      <c r="O26" s="4"/>
      <c r="P26" s="4"/>
      <c r="Q26" s="4"/>
      <c r="R26" s="4"/>
      <c r="S26" s="4"/>
    </row>
    <row r="27" spans="1:19" x14ac:dyDescent="0.55000000000000004">
      <c r="A27" s="9" t="s">
        <v>144</v>
      </c>
      <c r="B27" s="2"/>
      <c r="C27" s="16"/>
      <c r="D27" s="15"/>
      <c r="E27" s="3"/>
      <c r="F27" s="4"/>
      <c r="G27" s="4"/>
      <c r="H27" s="4"/>
      <c r="I27" s="4"/>
      <c r="J27" s="6"/>
      <c r="K27" s="6"/>
      <c r="N27" s="4"/>
      <c r="O27" s="4"/>
      <c r="P27" s="4"/>
      <c r="Q27" s="4"/>
      <c r="R27" s="4"/>
    </row>
    <row r="28" spans="1:19" x14ac:dyDescent="0.55000000000000004">
      <c r="A28" s="2" t="s">
        <v>3</v>
      </c>
      <c r="B28" s="2" t="s">
        <v>4</v>
      </c>
      <c r="C28" s="2" t="s">
        <v>91</v>
      </c>
      <c r="D28" s="2" t="s">
        <v>20</v>
      </c>
      <c r="E28" s="3">
        <v>758956</v>
      </c>
      <c r="F28" s="4">
        <v>39.999899999999997</v>
      </c>
      <c r="G28" s="4">
        <v>48.092928544983337</v>
      </c>
      <c r="H28" s="4">
        <v>23.076615384615387</v>
      </c>
      <c r="I28" s="4">
        <v>8.8728905824714204</v>
      </c>
      <c r="J28" s="6">
        <v>181.96448224173199</v>
      </c>
      <c r="K28" s="6">
        <v>17.9371748878924</v>
      </c>
      <c r="L28" s="4">
        <v>2.30000575001438</v>
      </c>
      <c r="M28" s="3">
        <v>1365</v>
      </c>
      <c r="N28" s="4">
        <v>0.98713100150347999</v>
      </c>
      <c r="O28" s="4">
        <v>9.3889378858510799</v>
      </c>
      <c r="P28" s="4">
        <v>3.64326520356351</v>
      </c>
      <c r="Q28" s="4">
        <v>61.029751811314902</v>
      </c>
      <c r="R28" s="4">
        <v>9.9444069205590502</v>
      </c>
      <c r="S28" s="4">
        <v>62.184115251850102</v>
      </c>
    </row>
    <row r="29" spans="1:19" x14ac:dyDescent="0.55000000000000004">
      <c r="A29" s="2" t="s">
        <v>184</v>
      </c>
      <c r="B29" s="2" t="s">
        <v>19</v>
      </c>
      <c r="C29" s="2" t="s">
        <v>83</v>
      </c>
      <c r="D29" s="2" t="s">
        <v>20</v>
      </c>
      <c r="E29" s="3">
        <v>546219</v>
      </c>
      <c r="F29" s="4">
        <v>25.2</v>
      </c>
      <c r="G29" s="4">
        <v>79.743223965763192</v>
      </c>
      <c r="H29" s="4">
        <v>42.533936651583709</v>
      </c>
      <c r="I29" s="4">
        <v>22.627737226277372</v>
      </c>
      <c r="J29" s="6">
        <v>152.76113241850899</v>
      </c>
      <c r="K29" s="6">
        <v>31.5</v>
      </c>
      <c r="L29" s="4">
        <v>1.5873015873015901</v>
      </c>
      <c r="M29" s="3">
        <v>20461</v>
      </c>
      <c r="N29" s="4">
        <v>0.60768521017900501</v>
      </c>
      <c r="O29" s="4">
        <v>4.6255475583475398</v>
      </c>
      <c r="P29" s="4">
        <v>2.9154553686317501</v>
      </c>
      <c r="Q29" s="4">
        <v>74.153391707986103</v>
      </c>
      <c r="R29" s="4" t="s">
        <v>2</v>
      </c>
      <c r="S29" s="4">
        <v>64.006795948402697</v>
      </c>
    </row>
    <row r="30" spans="1:19" x14ac:dyDescent="0.55000000000000004">
      <c r="A30" s="2"/>
      <c r="B30" s="2"/>
      <c r="C30" s="16"/>
      <c r="D30" s="15"/>
      <c r="E30" s="3"/>
      <c r="F30" s="4"/>
      <c r="G30" s="4"/>
      <c r="H30" s="4"/>
      <c r="I30" s="4"/>
      <c r="J30" s="6"/>
      <c r="K30" s="6"/>
      <c r="N30" s="4"/>
      <c r="O30" s="4"/>
      <c r="P30" s="4"/>
      <c r="Q30" s="4"/>
      <c r="R30" s="4"/>
    </row>
    <row r="31" spans="1:19" x14ac:dyDescent="0.55000000000000004">
      <c r="A31" s="9" t="s">
        <v>145</v>
      </c>
      <c r="B31" s="2"/>
      <c r="C31" s="16"/>
      <c r="D31" s="15"/>
      <c r="E31" s="3"/>
      <c r="F31" s="4"/>
      <c r="G31" s="4"/>
      <c r="H31" s="4"/>
      <c r="I31" s="4"/>
      <c r="J31" s="6"/>
      <c r="K31" s="6"/>
      <c r="N31" s="4"/>
      <c r="O31" s="4"/>
      <c r="P31" s="4"/>
      <c r="Q31" s="4"/>
      <c r="R31" s="4"/>
    </row>
    <row r="32" spans="1:19" x14ac:dyDescent="0.55000000000000004">
      <c r="A32" s="2" t="s">
        <v>57</v>
      </c>
      <c r="B32" s="2" t="s">
        <v>58</v>
      </c>
      <c r="C32" s="2" t="s">
        <v>104</v>
      </c>
      <c r="D32" s="2" t="s">
        <v>20</v>
      </c>
      <c r="E32" s="3">
        <v>1934531</v>
      </c>
      <c r="F32" s="4">
        <v>59</v>
      </c>
      <c r="G32" s="4">
        <v>55.878467635402906</v>
      </c>
      <c r="H32" s="4">
        <v>9.2592592592592595</v>
      </c>
      <c r="I32" s="4">
        <v>4.4247787610619476</v>
      </c>
      <c r="J32" s="6">
        <v>109.061674180164</v>
      </c>
      <c r="K32" s="6">
        <v>14.717353231194901</v>
      </c>
      <c r="L32" s="4">
        <v>0</v>
      </c>
      <c r="M32" s="3">
        <v>59</v>
      </c>
      <c r="N32" s="4">
        <v>0.77879888240455297</v>
      </c>
      <c r="O32" s="4">
        <v>7.3771930475109802</v>
      </c>
      <c r="P32" s="4">
        <v>3.6410118737722299</v>
      </c>
      <c r="Q32" s="4">
        <v>71.590642276249199</v>
      </c>
      <c r="R32" s="4">
        <v>9.7451946613957805</v>
      </c>
      <c r="S32" s="4">
        <v>86.067069451808905</v>
      </c>
    </row>
    <row r="33" spans="1:19" x14ac:dyDescent="0.55000000000000004">
      <c r="A33" s="2" t="s">
        <v>69</v>
      </c>
      <c r="B33" s="2" t="s">
        <v>70</v>
      </c>
      <c r="C33" s="2" t="s">
        <v>93</v>
      </c>
      <c r="D33" s="2" t="s">
        <v>20</v>
      </c>
      <c r="E33" s="3">
        <v>1647280</v>
      </c>
      <c r="F33" s="4">
        <v>74</v>
      </c>
      <c r="G33" s="4" t="s">
        <v>2</v>
      </c>
      <c r="H33" s="4">
        <v>2.7777777777777777</v>
      </c>
      <c r="I33" s="4">
        <v>3.4965034965034967</v>
      </c>
      <c r="J33" s="6">
        <v>191.626671095002</v>
      </c>
      <c r="K33" s="6">
        <v>12.959719789842399</v>
      </c>
      <c r="L33" s="4">
        <v>2.2162162162162198</v>
      </c>
      <c r="M33" s="3">
        <v>317</v>
      </c>
      <c r="N33" s="4">
        <v>1.2692362707550999</v>
      </c>
      <c r="O33" s="4">
        <v>14.2746721058334</v>
      </c>
      <c r="P33" s="4">
        <v>3.7505271451128301</v>
      </c>
      <c r="Q33" s="4">
        <v>54.667309000226702</v>
      </c>
      <c r="R33" s="4">
        <v>26.0013396718454</v>
      </c>
      <c r="S33" s="4">
        <v>92.809433207629098</v>
      </c>
    </row>
    <row r="34" spans="1:19" x14ac:dyDescent="0.55000000000000004">
      <c r="A34" s="2" t="s">
        <v>33</v>
      </c>
      <c r="B34" s="2" t="s">
        <v>34</v>
      </c>
      <c r="C34" s="2" t="s">
        <v>84</v>
      </c>
      <c r="D34" s="2" t="s">
        <v>20</v>
      </c>
      <c r="E34" s="3">
        <v>734008</v>
      </c>
      <c r="F34" s="4">
        <v>90</v>
      </c>
      <c r="G34" s="4">
        <v>16.883116883116884</v>
      </c>
      <c r="H34" s="4">
        <v>16.883116883116884</v>
      </c>
      <c r="I34" s="4">
        <v>-2.1739130434782608</v>
      </c>
      <c r="J34" s="6">
        <v>156.15770014693999</v>
      </c>
      <c r="K34" s="6">
        <v>13.412816691505199</v>
      </c>
      <c r="L34" s="4">
        <v>2.75555555555556</v>
      </c>
      <c r="M34" s="3">
        <v>108</v>
      </c>
      <c r="N34" s="4">
        <v>1.1386025243817299</v>
      </c>
      <c r="O34" s="4">
        <v>11.500053524185301</v>
      </c>
      <c r="P34" s="4">
        <v>3.68074371598455</v>
      </c>
      <c r="Q34" s="4">
        <v>59.782157676348497</v>
      </c>
      <c r="R34" s="4" t="s">
        <v>2</v>
      </c>
      <c r="S34" s="4">
        <v>82.328130496168797</v>
      </c>
    </row>
    <row r="35" spans="1:19" x14ac:dyDescent="0.55000000000000004">
      <c r="A35" s="2" t="s">
        <v>35</v>
      </c>
      <c r="B35" s="2" t="s">
        <v>36</v>
      </c>
      <c r="C35" s="2" t="s">
        <v>85</v>
      </c>
      <c r="D35" s="2" t="s">
        <v>20</v>
      </c>
      <c r="E35" s="3">
        <v>546218</v>
      </c>
      <c r="F35" s="4">
        <v>42.5</v>
      </c>
      <c r="G35" s="4">
        <v>97.215777262180978</v>
      </c>
      <c r="H35" s="4">
        <v>36</v>
      </c>
      <c r="I35" s="4">
        <v>3.6585365853658538</v>
      </c>
      <c r="J35" s="6">
        <v>150.353844326819</v>
      </c>
      <c r="K35" s="6" t="s">
        <v>2</v>
      </c>
      <c r="L35" s="4">
        <v>2.3529411764705901</v>
      </c>
      <c r="M35" s="3">
        <v>671</v>
      </c>
      <c r="N35" s="4" t="s">
        <v>2</v>
      </c>
      <c r="O35" s="4" t="s">
        <v>2</v>
      </c>
      <c r="P35" s="4" t="s">
        <v>2</v>
      </c>
      <c r="Q35" s="4" t="s">
        <v>2</v>
      </c>
      <c r="R35" s="4" t="s">
        <v>2</v>
      </c>
      <c r="S35" s="4">
        <v>90.115846380678207</v>
      </c>
    </row>
    <row r="36" spans="1:19" x14ac:dyDescent="0.55000000000000004">
      <c r="A36" s="2" t="s">
        <v>29</v>
      </c>
      <c r="B36" s="2" t="s">
        <v>30</v>
      </c>
      <c r="C36" s="2" t="s">
        <v>82</v>
      </c>
      <c r="D36" s="2" t="s">
        <v>20</v>
      </c>
      <c r="E36" s="3">
        <v>539847</v>
      </c>
      <c r="F36" s="4">
        <v>50.5</v>
      </c>
      <c r="G36" s="4">
        <v>50.741768902420823</v>
      </c>
      <c r="H36" s="4">
        <v>20.209473934777435</v>
      </c>
      <c r="I36" s="4">
        <v>-1.5594541910331385</v>
      </c>
      <c r="J36" s="6">
        <v>128.94780108920301</v>
      </c>
      <c r="K36" s="6">
        <v>11.4512471655329</v>
      </c>
      <c r="L36" s="4">
        <v>2.0594059405940599</v>
      </c>
      <c r="M36" s="3">
        <v>516</v>
      </c>
      <c r="N36" s="4">
        <v>1.2947404235493201</v>
      </c>
      <c r="O36" s="4">
        <v>11.7910540702456</v>
      </c>
      <c r="P36" s="4">
        <v>4.0681427042326002</v>
      </c>
      <c r="Q36" s="4">
        <v>62.059727365849803</v>
      </c>
      <c r="R36" s="4" t="s">
        <v>2</v>
      </c>
      <c r="S36" s="4">
        <v>87.952757140073302</v>
      </c>
    </row>
    <row r="37" spans="1:19" x14ac:dyDescent="0.55000000000000004">
      <c r="A37" s="2" t="s">
        <v>23</v>
      </c>
      <c r="B37" s="2" t="s">
        <v>24</v>
      </c>
      <c r="C37" s="2" t="s">
        <v>77</v>
      </c>
      <c r="D37" s="2" t="s">
        <v>20</v>
      </c>
      <c r="E37" s="3">
        <v>513237</v>
      </c>
      <c r="F37" s="4">
        <v>42.5</v>
      </c>
      <c r="G37" s="4">
        <v>82.142859744898004</v>
      </c>
      <c r="H37" s="4">
        <v>21.428571428571431</v>
      </c>
      <c r="I37" s="4">
        <v>0</v>
      </c>
      <c r="J37" s="6">
        <v>116.078397633279</v>
      </c>
      <c r="K37" s="6">
        <v>19.7798985966046</v>
      </c>
      <c r="L37" s="4">
        <v>2.3529411764705901</v>
      </c>
      <c r="M37" s="3">
        <v>0</v>
      </c>
      <c r="N37" s="4">
        <v>0.56950983776488895</v>
      </c>
      <c r="O37" s="4">
        <v>5.91438741671484</v>
      </c>
      <c r="P37" s="4">
        <v>3.1299844718186001</v>
      </c>
      <c r="Q37" s="4">
        <v>75.568471499948998</v>
      </c>
      <c r="R37" s="4">
        <v>16.597282670400801</v>
      </c>
      <c r="S37" s="4">
        <v>88.461760461760505</v>
      </c>
    </row>
    <row r="38" spans="1:19" x14ac:dyDescent="0.55000000000000004">
      <c r="A38" s="2" t="s">
        <v>27</v>
      </c>
      <c r="B38" s="2" t="s">
        <v>28</v>
      </c>
      <c r="C38" s="2" t="s">
        <v>81</v>
      </c>
      <c r="D38" s="2" t="s">
        <v>20</v>
      </c>
      <c r="E38" s="3">
        <v>462481</v>
      </c>
      <c r="F38" s="4">
        <v>55.75</v>
      </c>
      <c r="G38" s="4">
        <v>63.970588235294123</v>
      </c>
      <c r="H38" s="4">
        <v>18.617021276595743</v>
      </c>
      <c r="I38" s="4">
        <v>4.8918156161806214</v>
      </c>
      <c r="J38" s="6">
        <v>114.668873147244</v>
      </c>
      <c r="K38" s="6">
        <v>17.072669549982798</v>
      </c>
      <c r="L38" s="4">
        <v>1.3632286995515699</v>
      </c>
      <c r="M38" s="3">
        <v>763</v>
      </c>
      <c r="N38" s="4">
        <v>0.66717911841768096</v>
      </c>
      <c r="O38" s="4">
        <v>6.8204862441134697</v>
      </c>
      <c r="P38" s="4">
        <v>3.2774274949181299</v>
      </c>
      <c r="Q38" s="4">
        <v>69.716763640355694</v>
      </c>
      <c r="R38" s="4">
        <v>2.75831521301442</v>
      </c>
      <c r="S38" s="4">
        <v>85.922203236506206</v>
      </c>
    </row>
    <row r="39" spans="1:19" x14ac:dyDescent="0.55000000000000004">
      <c r="A39" s="2" t="s">
        <v>37</v>
      </c>
      <c r="B39" s="2" t="s">
        <v>38</v>
      </c>
      <c r="C39" s="2" t="s">
        <v>80</v>
      </c>
      <c r="D39" s="2" t="s">
        <v>20</v>
      </c>
      <c r="E39" s="3">
        <v>442922</v>
      </c>
      <c r="F39" s="4">
        <v>29.75</v>
      </c>
      <c r="G39" s="4">
        <v>0.84745762711864414</v>
      </c>
      <c r="H39" s="4">
        <v>6.25</v>
      </c>
      <c r="I39" s="4">
        <v>0.84745762711864414</v>
      </c>
      <c r="J39" s="6">
        <v>101.679664756186</v>
      </c>
      <c r="K39" s="6" t="s">
        <v>2</v>
      </c>
      <c r="L39" s="4">
        <v>3.8991596638655501</v>
      </c>
      <c r="M39" s="3">
        <v>70</v>
      </c>
      <c r="N39" s="4">
        <v>0.87273721349428102</v>
      </c>
      <c r="O39" s="4">
        <v>8.4748668543333903</v>
      </c>
      <c r="P39" s="4">
        <v>3.1903182061559598</v>
      </c>
      <c r="Q39" s="4">
        <v>65.314250995747003</v>
      </c>
      <c r="R39" s="4">
        <v>10.4179919151294</v>
      </c>
      <c r="S39" s="4">
        <v>61.940078661615502</v>
      </c>
    </row>
    <row r="40" spans="1:19" x14ac:dyDescent="0.55000000000000004">
      <c r="A40" s="2" t="s">
        <v>43</v>
      </c>
      <c r="B40" s="2" t="s">
        <v>44</v>
      </c>
      <c r="C40" s="2" t="s">
        <v>87</v>
      </c>
      <c r="D40" s="2" t="s">
        <v>20</v>
      </c>
      <c r="E40" s="3">
        <v>436697</v>
      </c>
      <c r="F40" s="4">
        <v>20.68</v>
      </c>
      <c r="G40" s="4">
        <v>30.473186119873819</v>
      </c>
      <c r="H40" s="4">
        <v>0.87804878048780488</v>
      </c>
      <c r="I40" s="4">
        <v>-8.0888888888888886</v>
      </c>
      <c r="J40" s="6">
        <v>119.448972030512</v>
      </c>
      <c r="K40" s="6">
        <v>47.528538957084102</v>
      </c>
      <c r="L40" s="4">
        <v>2.99806576402321</v>
      </c>
      <c r="M40" s="3">
        <v>897</v>
      </c>
      <c r="N40" s="4">
        <v>0.184142574181657</v>
      </c>
      <c r="O40" s="4">
        <v>2.1045439016057399</v>
      </c>
      <c r="P40" s="4" t="s">
        <v>2</v>
      </c>
      <c r="Q40" s="4">
        <v>90.374406258731497</v>
      </c>
      <c r="R40" s="4" t="s">
        <v>2</v>
      </c>
      <c r="S40" s="4">
        <v>97.195021305980802</v>
      </c>
    </row>
    <row r="41" spans="1:19" x14ac:dyDescent="0.55000000000000004">
      <c r="A41" s="2" t="s">
        <v>39</v>
      </c>
      <c r="B41" s="2" t="s">
        <v>40</v>
      </c>
      <c r="C41" s="2" t="s">
        <v>86</v>
      </c>
      <c r="D41" s="2" t="s">
        <v>20</v>
      </c>
      <c r="E41" s="3">
        <v>372699</v>
      </c>
      <c r="F41" s="4">
        <v>41.5</v>
      </c>
      <c r="G41" s="4">
        <v>59.61538461538462</v>
      </c>
      <c r="H41" s="4">
        <v>18.571428571428569</v>
      </c>
      <c r="I41" s="4">
        <v>2.4691358024691357</v>
      </c>
      <c r="J41" s="6">
        <v>126.168570087609</v>
      </c>
      <c r="K41" s="6" t="s">
        <v>2</v>
      </c>
      <c r="L41" s="4">
        <v>1.8313253012048201</v>
      </c>
      <c r="M41" s="3">
        <v>160</v>
      </c>
      <c r="N41" s="4" t="s">
        <v>2</v>
      </c>
      <c r="O41" s="4" t="s">
        <v>2</v>
      </c>
      <c r="P41" s="4" t="s">
        <v>2</v>
      </c>
      <c r="Q41" s="4" t="s">
        <v>2</v>
      </c>
      <c r="R41" s="4" t="s">
        <v>2</v>
      </c>
      <c r="S41" s="4">
        <v>78.290324359767894</v>
      </c>
    </row>
    <row r="42" spans="1:19" x14ac:dyDescent="0.55000000000000004">
      <c r="A42" s="2" t="s">
        <v>53</v>
      </c>
      <c r="B42" s="2" t="s">
        <v>54</v>
      </c>
      <c r="C42" s="2" t="s">
        <v>111</v>
      </c>
      <c r="D42" s="2" t="s">
        <v>20</v>
      </c>
      <c r="E42" s="3">
        <v>314176</v>
      </c>
      <c r="F42" s="4">
        <v>35</v>
      </c>
      <c r="G42" s="4">
        <v>20.440467997247076</v>
      </c>
      <c r="H42" s="4">
        <v>0</v>
      </c>
      <c r="I42" s="4">
        <v>-0.4267425320056899</v>
      </c>
      <c r="J42" s="6">
        <v>119.851076723603</v>
      </c>
      <c r="K42" s="6">
        <v>12.3239436619718</v>
      </c>
      <c r="L42" s="4">
        <v>2.7428571428571402</v>
      </c>
      <c r="M42" s="3">
        <v>267</v>
      </c>
      <c r="N42" s="4">
        <v>1.1193595413676001</v>
      </c>
      <c r="O42" s="4">
        <v>9.6893475375629006</v>
      </c>
      <c r="P42" s="4">
        <v>3.5598283213367501</v>
      </c>
      <c r="Q42" s="4">
        <v>64.216876909817401</v>
      </c>
      <c r="R42" s="4">
        <v>6.5323741007194203</v>
      </c>
      <c r="S42" s="4">
        <v>107.409537186733</v>
      </c>
    </row>
    <row r="43" spans="1:19" x14ac:dyDescent="0.55000000000000004">
      <c r="A43" s="2" t="s">
        <v>21</v>
      </c>
      <c r="B43" s="2" t="s">
        <v>22</v>
      </c>
      <c r="C43" s="2" t="s">
        <v>152</v>
      </c>
      <c r="D43" s="2" t="s">
        <v>20</v>
      </c>
      <c r="E43" s="3">
        <v>210133</v>
      </c>
      <c r="F43" s="4">
        <v>18.899999999999999</v>
      </c>
      <c r="G43" s="4">
        <v>53.526970954356841</v>
      </c>
      <c r="H43" s="4">
        <v>12.804878048780488</v>
      </c>
      <c r="I43" s="4">
        <v>-1.3333333333333333</v>
      </c>
      <c r="J43" s="6">
        <v>108.07338614784101</v>
      </c>
      <c r="K43" s="6">
        <v>17.181818181818201</v>
      </c>
      <c r="L43" s="4">
        <v>0</v>
      </c>
      <c r="M43" s="3">
        <v>172</v>
      </c>
      <c r="N43" s="4">
        <v>0.52334182126833995</v>
      </c>
      <c r="O43" s="4">
        <v>6.45837074280242</v>
      </c>
      <c r="P43" s="4">
        <v>3.48926360093696</v>
      </c>
      <c r="Q43" s="4">
        <v>77.244934660112705</v>
      </c>
      <c r="R43" s="4" t="s">
        <v>2</v>
      </c>
      <c r="S43" s="4">
        <v>94.702063914780297</v>
      </c>
    </row>
    <row r="44" spans="1:19" x14ac:dyDescent="0.55000000000000004">
      <c r="A44" s="2" t="s">
        <v>50</v>
      </c>
      <c r="B44" s="2" t="s">
        <v>51</v>
      </c>
      <c r="C44" s="2" t="s">
        <v>109</v>
      </c>
      <c r="D44" s="2" t="s">
        <v>20</v>
      </c>
      <c r="E44" s="3">
        <v>168500</v>
      </c>
      <c r="F44" s="4">
        <v>40.5</v>
      </c>
      <c r="G44" s="4">
        <v>17.319892239506387</v>
      </c>
      <c r="H44" s="4">
        <v>-3.5714285714285716</v>
      </c>
      <c r="I44" s="4">
        <v>-3.5714285714285716</v>
      </c>
      <c r="J44" s="6">
        <v>110.086428226832</v>
      </c>
      <c r="K44" s="6">
        <v>12.616822429906501</v>
      </c>
      <c r="L44" s="4">
        <v>3.4567901234567899</v>
      </c>
      <c r="M44" s="3">
        <v>242</v>
      </c>
      <c r="N44" s="4">
        <v>1.1511989968949401</v>
      </c>
      <c r="O44" s="4">
        <v>9.0582183986526505</v>
      </c>
      <c r="P44" s="4">
        <v>3.8170011718583998</v>
      </c>
      <c r="Q44" s="4">
        <v>60.644981153148102</v>
      </c>
      <c r="R44" s="4">
        <v>6.7492943919499302</v>
      </c>
      <c r="S44" s="4">
        <v>77.529994043735996</v>
      </c>
    </row>
    <row r="45" spans="1:19" x14ac:dyDescent="0.55000000000000004">
      <c r="A45" s="2" t="s">
        <v>25</v>
      </c>
      <c r="B45" s="2" t="s">
        <v>26</v>
      </c>
      <c r="C45" s="2" t="s">
        <v>78</v>
      </c>
      <c r="D45" s="2" t="s">
        <v>20</v>
      </c>
      <c r="E45" s="3">
        <v>159075</v>
      </c>
      <c r="F45" s="4">
        <v>14.5</v>
      </c>
      <c r="G45" s="4">
        <v>0</v>
      </c>
      <c r="H45" s="4">
        <v>0</v>
      </c>
      <c r="I45" s="4">
        <v>0</v>
      </c>
      <c r="J45" s="6" t="s">
        <v>2</v>
      </c>
      <c r="K45" s="6" t="s">
        <v>2</v>
      </c>
      <c r="L45" s="4">
        <v>8.1379310344827598</v>
      </c>
      <c r="M45" s="3">
        <v>0</v>
      </c>
      <c r="N45" s="4">
        <v>1.2774864184755801</v>
      </c>
      <c r="O45" s="4">
        <v>8.9309789221005609</v>
      </c>
      <c r="P45" s="4">
        <v>4.0212286749076496</v>
      </c>
      <c r="Q45" s="4">
        <v>64.989154013015195</v>
      </c>
      <c r="R45" s="4">
        <v>4.5751100962322599</v>
      </c>
      <c r="S45" s="4">
        <v>60.518381167365398</v>
      </c>
    </row>
    <row r="46" spans="1:19" x14ac:dyDescent="0.55000000000000004">
      <c r="A46" s="2" t="s">
        <v>48</v>
      </c>
      <c r="B46" s="2" t="s">
        <v>49</v>
      </c>
      <c r="C46" s="2" t="s">
        <v>99</v>
      </c>
      <c r="D46" s="2" t="s">
        <v>20</v>
      </c>
      <c r="E46" s="3">
        <v>70231</v>
      </c>
      <c r="F46" s="4">
        <v>6.99</v>
      </c>
      <c r="G46" s="4">
        <v>16.5</v>
      </c>
      <c r="H46" s="4">
        <v>7.5384615384615383</v>
      </c>
      <c r="I46" s="4">
        <v>-0.14285714285714288</v>
      </c>
      <c r="J46" s="6">
        <v>92.032000677506801</v>
      </c>
      <c r="K46" s="6">
        <v>24.964285714285701</v>
      </c>
      <c r="L46" s="4">
        <v>2.28898426323319</v>
      </c>
      <c r="M46" s="3">
        <v>474</v>
      </c>
      <c r="N46" s="4">
        <v>0.46644535783976598</v>
      </c>
      <c r="O46" s="4">
        <v>3.66613225884256</v>
      </c>
      <c r="P46" s="4" t="s">
        <v>2</v>
      </c>
      <c r="Q46" s="4">
        <v>86.197094125079005</v>
      </c>
      <c r="R46" s="4" t="s">
        <v>2</v>
      </c>
      <c r="S46" s="4">
        <v>99.190211956628303</v>
      </c>
    </row>
    <row r="47" spans="1:19" x14ac:dyDescent="0.55000000000000004">
      <c r="A47" s="2"/>
      <c r="B47" s="2"/>
      <c r="C47" s="16"/>
      <c r="D47" s="15"/>
      <c r="E47" s="3"/>
      <c r="F47" s="4"/>
      <c r="G47" s="5"/>
      <c r="H47" s="4"/>
      <c r="I47" s="4"/>
      <c r="J47" s="6"/>
      <c r="K47" s="6"/>
      <c r="N47" s="4"/>
      <c r="O47" s="4"/>
      <c r="P47" s="4"/>
      <c r="Q47" s="4"/>
      <c r="R47" s="4"/>
    </row>
    <row r="48" spans="1:19" x14ac:dyDescent="0.55000000000000004">
      <c r="A48" s="9" t="s">
        <v>146</v>
      </c>
      <c r="B48" s="2"/>
      <c r="C48" s="16"/>
      <c r="D48" s="15"/>
      <c r="E48" s="3"/>
      <c r="F48" s="4"/>
      <c r="G48" s="5"/>
      <c r="H48" s="4"/>
      <c r="I48" s="4"/>
      <c r="J48" s="6"/>
      <c r="K48" s="6"/>
      <c r="N48" s="4"/>
      <c r="O48" s="4"/>
      <c r="P48" s="4"/>
      <c r="Q48" s="4"/>
      <c r="R48" s="4"/>
    </row>
    <row r="49" spans="1:19" x14ac:dyDescent="0.55000000000000004">
      <c r="A49" s="2" t="s">
        <v>55</v>
      </c>
      <c r="B49" s="2" t="s">
        <v>56</v>
      </c>
      <c r="C49" s="2" t="s">
        <v>75</v>
      </c>
      <c r="D49" s="2" t="s">
        <v>20</v>
      </c>
      <c r="E49" s="3">
        <v>927259</v>
      </c>
      <c r="F49" s="4">
        <v>44</v>
      </c>
      <c r="G49" s="4">
        <v>46.666666666666664</v>
      </c>
      <c r="H49" s="4">
        <v>12.101910828025478</v>
      </c>
      <c r="I49" s="4">
        <v>-1.1235955056179776</v>
      </c>
      <c r="J49" s="6">
        <v>141.864738192787</v>
      </c>
      <c r="K49" s="6">
        <v>14.057507987220401</v>
      </c>
      <c r="L49" s="4">
        <v>2.6363636363636398</v>
      </c>
      <c r="M49" s="3">
        <v>322</v>
      </c>
      <c r="N49" s="4">
        <v>0.98356013425853805</v>
      </c>
      <c r="O49" s="4">
        <v>9.8975016015374795</v>
      </c>
      <c r="P49" s="4">
        <v>3.62855121884271</v>
      </c>
      <c r="Q49" s="4">
        <v>67.382429351572</v>
      </c>
      <c r="R49" s="4">
        <v>10.128106637875501</v>
      </c>
      <c r="S49" s="4">
        <v>78.210324285880006</v>
      </c>
    </row>
    <row r="50" spans="1:19" x14ac:dyDescent="0.55000000000000004">
      <c r="A50" s="2" t="s">
        <v>61</v>
      </c>
      <c r="B50" s="2" t="s">
        <v>62</v>
      </c>
      <c r="C50" s="2" t="s">
        <v>113</v>
      </c>
      <c r="D50" s="2" t="s">
        <v>20</v>
      </c>
      <c r="E50" s="3">
        <v>299414</v>
      </c>
      <c r="F50" s="4">
        <v>28.8</v>
      </c>
      <c r="G50" s="4">
        <v>25.217391304347824</v>
      </c>
      <c r="H50" s="4">
        <v>-4.3189368770764123</v>
      </c>
      <c r="I50" s="4">
        <v>-0.3115264797507788</v>
      </c>
      <c r="J50" s="6">
        <v>105.844191670399</v>
      </c>
      <c r="K50" s="6">
        <v>51.428571428571402</v>
      </c>
      <c r="L50" s="4">
        <v>0.83333333333333304</v>
      </c>
      <c r="M50" s="3">
        <v>167</v>
      </c>
      <c r="N50" s="4">
        <v>0.196636093949868</v>
      </c>
      <c r="O50" s="4">
        <v>2.00722322544798</v>
      </c>
      <c r="P50" s="4">
        <v>4.4286160156946703</v>
      </c>
      <c r="Q50" s="4">
        <v>76.937969488112799</v>
      </c>
      <c r="R50" s="4">
        <v>5.8727261282809904</v>
      </c>
      <c r="S50" s="4">
        <v>107.323079905367</v>
      </c>
    </row>
    <row r="51" spans="1:19" x14ac:dyDescent="0.55000000000000004">
      <c r="A51" s="2" t="s">
        <v>41</v>
      </c>
      <c r="B51" s="2" t="s">
        <v>42</v>
      </c>
      <c r="C51" s="2" t="s">
        <v>87</v>
      </c>
      <c r="D51" s="2" t="s">
        <v>20</v>
      </c>
      <c r="E51" s="3">
        <v>195449</v>
      </c>
      <c r="F51" s="4">
        <v>25</v>
      </c>
      <c r="G51" s="4">
        <v>273.13432835820896</v>
      </c>
      <c r="H51" s="4">
        <v>150</v>
      </c>
      <c r="I51" s="4">
        <v>0</v>
      </c>
      <c r="J51" s="6" t="s">
        <v>2</v>
      </c>
      <c r="K51" s="6" t="s">
        <v>2</v>
      </c>
      <c r="L51" s="4">
        <v>0</v>
      </c>
      <c r="M51" s="3">
        <v>0</v>
      </c>
      <c r="N51" s="4" t="s">
        <v>2</v>
      </c>
      <c r="O51" s="4" t="s">
        <v>2</v>
      </c>
      <c r="P51" s="4" t="s">
        <v>2</v>
      </c>
      <c r="Q51" s="4" t="s">
        <v>2</v>
      </c>
      <c r="R51" s="4" t="s">
        <v>2</v>
      </c>
      <c r="S51" s="4">
        <v>39.305079799081398</v>
      </c>
    </row>
    <row r="52" spans="1:19" x14ac:dyDescent="0.55000000000000004">
      <c r="A52" s="2" t="s">
        <v>181</v>
      </c>
      <c r="B52" s="2" t="s">
        <v>52</v>
      </c>
      <c r="C52" s="2" t="s">
        <v>110</v>
      </c>
      <c r="D52" s="2" t="s">
        <v>20</v>
      </c>
      <c r="E52" s="3">
        <v>176733</v>
      </c>
      <c r="F52" s="4">
        <v>28</v>
      </c>
      <c r="G52" s="4">
        <v>92.439862542955325</v>
      </c>
      <c r="H52" s="4">
        <v>36.585365853658537</v>
      </c>
      <c r="I52" s="4">
        <v>24.721603563474385</v>
      </c>
      <c r="J52" s="6">
        <v>171.216247711004</v>
      </c>
      <c r="K52" s="6" t="s">
        <v>2</v>
      </c>
      <c r="L52" s="4">
        <v>0</v>
      </c>
      <c r="M52" s="3">
        <v>257</v>
      </c>
      <c r="N52" s="4">
        <v>0.66710552693801095</v>
      </c>
      <c r="O52" s="4">
        <v>5.07495619443183</v>
      </c>
      <c r="P52" s="4">
        <v>3.5848319924545899</v>
      </c>
      <c r="Q52" s="4">
        <v>79.232009380038093</v>
      </c>
      <c r="R52" s="4">
        <v>15.399180771311499</v>
      </c>
      <c r="S52" s="4">
        <v>76.746160224266603</v>
      </c>
    </row>
    <row r="53" spans="1:19" x14ac:dyDescent="0.55000000000000004">
      <c r="A53" s="2" t="s">
        <v>59</v>
      </c>
      <c r="B53" s="2" t="s">
        <v>60</v>
      </c>
      <c r="C53" s="2" t="s">
        <v>112</v>
      </c>
      <c r="D53" s="2" t="s">
        <v>20</v>
      </c>
      <c r="E53" s="3">
        <v>150988</v>
      </c>
      <c r="F53" s="4">
        <v>12.7</v>
      </c>
      <c r="G53" s="4">
        <v>56.211562115621163</v>
      </c>
      <c r="H53" s="4">
        <v>8.5470085470085468</v>
      </c>
      <c r="I53" s="4">
        <v>-0.78125</v>
      </c>
      <c r="J53" s="6">
        <v>97.629781815813701</v>
      </c>
      <c r="K53" s="6">
        <v>27.021276595744698</v>
      </c>
      <c r="L53" s="4">
        <v>1.8897637795275599</v>
      </c>
      <c r="M53" s="3">
        <v>180</v>
      </c>
      <c r="N53" s="4">
        <v>0.38651677638106402</v>
      </c>
      <c r="O53" s="4">
        <v>3.6988721742432999</v>
      </c>
      <c r="P53" s="4">
        <v>4.03999742367641</v>
      </c>
      <c r="Q53" s="4">
        <v>79.801437863745306</v>
      </c>
      <c r="R53" s="4">
        <v>9.5837993759934097</v>
      </c>
      <c r="S53" s="4">
        <v>106.278022947926</v>
      </c>
    </row>
    <row r="54" spans="1:19" x14ac:dyDescent="0.55000000000000004">
      <c r="A54" s="2" t="s">
        <v>31</v>
      </c>
      <c r="B54" s="2" t="s">
        <v>32</v>
      </c>
      <c r="C54" s="2" t="s">
        <v>83</v>
      </c>
      <c r="D54" s="2" t="s">
        <v>20</v>
      </c>
      <c r="E54" s="3">
        <v>113127</v>
      </c>
      <c r="F54" s="4">
        <v>11.55</v>
      </c>
      <c r="G54" s="4">
        <v>15.384615384615385</v>
      </c>
      <c r="H54" s="4">
        <v>5</v>
      </c>
      <c r="I54" s="4">
        <v>-3.6697247706422016</v>
      </c>
      <c r="J54" s="6" t="s">
        <v>2</v>
      </c>
      <c r="K54" s="6">
        <v>31.2162162162162</v>
      </c>
      <c r="L54" s="4">
        <v>3.8095238095238102</v>
      </c>
      <c r="M54" s="3">
        <v>1600</v>
      </c>
      <c r="N54" s="4">
        <v>0.470150228337953</v>
      </c>
      <c r="O54" s="4">
        <v>3.2802296739295498</v>
      </c>
      <c r="P54" s="4" t="s">
        <v>2</v>
      </c>
      <c r="Q54" s="4">
        <v>73.443092340730104</v>
      </c>
      <c r="R54" s="4" t="s">
        <v>2</v>
      </c>
      <c r="S54" s="4">
        <v>100.82071795579201</v>
      </c>
    </row>
    <row r="55" spans="1:19" x14ac:dyDescent="0.55000000000000004">
      <c r="A55" s="2"/>
      <c r="B55" s="2"/>
      <c r="C55" s="2"/>
      <c r="D55" s="2"/>
      <c r="E55" s="3"/>
      <c r="F55" s="4"/>
      <c r="G55" s="4"/>
      <c r="H55" s="4"/>
      <c r="I55" s="4"/>
      <c r="J55" s="6"/>
      <c r="K55" s="6"/>
      <c r="L55" s="4"/>
      <c r="M55" s="3"/>
      <c r="N55" s="4"/>
      <c r="O55" s="4"/>
      <c r="P55" s="4"/>
      <c r="Q55" s="4"/>
      <c r="R55" s="4"/>
      <c r="S55" s="4"/>
    </row>
    <row r="56" spans="1:19" x14ac:dyDescent="0.55000000000000004">
      <c r="A56" s="2" t="s">
        <v>188</v>
      </c>
      <c r="B56" s="2"/>
      <c r="C56" s="2"/>
      <c r="D56" s="2"/>
      <c r="E56" s="3"/>
      <c r="F56" s="4"/>
      <c r="G56" s="4"/>
      <c r="H56" s="4"/>
      <c r="I56" s="4"/>
      <c r="J56" s="6"/>
      <c r="K56" s="6"/>
      <c r="N56" s="4"/>
      <c r="O56" s="4"/>
      <c r="P56" s="4"/>
      <c r="Q56" s="4"/>
      <c r="R56" s="4"/>
      <c r="S56" s="4"/>
    </row>
    <row r="57" spans="1:19" x14ac:dyDescent="0.55000000000000004">
      <c r="A57" s="2" t="s">
        <v>187</v>
      </c>
      <c r="B57" s="2"/>
      <c r="C57" s="2"/>
      <c r="D57" s="2"/>
      <c r="E57" s="3"/>
      <c r="F57" s="4"/>
      <c r="G57" s="4"/>
      <c r="H57" s="4"/>
      <c r="I57" s="4"/>
      <c r="J57" s="6"/>
      <c r="K57" s="6"/>
      <c r="N57" s="4"/>
      <c r="O57" s="4"/>
      <c r="P57" s="4"/>
      <c r="Q57" s="4"/>
      <c r="R57" s="4"/>
      <c r="S57" s="4"/>
    </row>
    <row r="58" spans="1:19" x14ac:dyDescent="0.55000000000000004">
      <c r="A58" s="2" t="s">
        <v>185</v>
      </c>
      <c r="B58" s="2"/>
      <c r="C58" s="2"/>
      <c r="D58" s="2"/>
      <c r="E58" s="3"/>
      <c r="F58" s="4"/>
      <c r="G58" s="4"/>
      <c r="H58" s="4"/>
      <c r="I58" s="4"/>
      <c r="J58" s="6"/>
      <c r="K58" s="6"/>
      <c r="N58" s="4"/>
      <c r="O58" s="4"/>
      <c r="P58" s="4"/>
      <c r="Q58" s="4"/>
      <c r="R58" s="4"/>
      <c r="S58" s="4"/>
    </row>
    <row r="59" spans="1:19" x14ac:dyDescent="0.55000000000000004">
      <c r="A59" s="2" t="s">
        <v>186</v>
      </c>
      <c r="B59" s="1"/>
      <c r="C59" s="1"/>
      <c r="D59" s="1"/>
      <c r="E59" s="1"/>
      <c r="F59" s="1"/>
      <c r="G59" s="1"/>
      <c r="H59" s="1"/>
      <c r="I59" s="1"/>
      <c r="J59" s="1"/>
      <c r="K59" s="1"/>
      <c r="N59" s="1"/>
      <c r="O59" s="1"/>
      <c r="P59" s="1"/>
      <c r="Q59" s="1"/>
      <c r="R59" s="1"/>
    </row>
    <row r="61" spans="1:19" ht="20.399999999999999" x14ac:dyDescent="0.75">
      <c r="A61" s="10" t="s">
        <v>194</v>
      </c>
      <c r="B61" s="7"/>
      <c r="C61" s="7"/>
      <c r="D61" s="7"/>
      <c r="E61" s="7"/>
      <c r="F61" s="7"/>
      <c r="G61" s="7"/>
      <c r="H61" s="7"/>
      <c r="I61" s="7"/>
      <c r="J61" s="7"/>
      <c r="K61" s="7"/>
      <c r="N61" s="7"/>
      <c r="O61" s="7"/>
      <c r="P61" s="7"/>
      <c r="Q61" s="7"/>
      <c r="R61" s="7"/>
    </row>
    <row r="62" spans="1:19" ht="20.399999999999999" x14ac:dyDescent="0.75">
      <c r="A62" s="10" t="s">
        <v>123</v>
      </c>
      <c r="B62" s="7"/>
      <c r="C62" s="7"/>
      <c r="D62" s="7"/>
      <c r="E62" s="7"/>
      <c r="F62" s="7"/>
      <c r="G62" s="7"/>
      <c r="H62" s="7"/>
      <c r="I62" s="7"/>
      <c r="J62" s="7"/>
      <c r="K62" s="7"/>
      <c r="N62" s="7"/>
      <c r="O62" s="7"/>
      <c r="P62" s="7"/>
      <c r="Q62" s="7"/>
      <c r="R62" s="7"/>
    </row>
    <row r="63" spans="1:19" x14ac:dyDescent="0.55000000000000004">
      <c r="A63" s="7"/>
      <c r="B63" s="7"/>
      <c r="C63" s="7"/>
      <c r="D63" s="7"/>
      <c r="E63" s="7"/>
      <c r="F63" s="7"/>
      <c r="G63" s="7"/>
      <c r="H63" s="7"/>
      <c r="I63" s="7"/>
      <c r="J63" s="7"/>
      <c r="K63" s="7"/>
      <c r="N63" s="7"/>
      <c r="O63" s="7"/>
      <c r="P63" s="7"/>
      <c r="Q63" s="7"/>
      <c r="R63" s="7"/>
    </row>
    <row r="64" spans="1:19" x14ac:dyDescent="0.55000000000000004">
      <c r="A64" s="7"/>
      <c r="B64" s="7"/>
      <c r="C64" s="7"/>
      <c r="D64" s="7"/>
      <c r="E64" s="1" t="s">
        <v>67</v>
      </c>
      <c r="F64" s="1" t="s">
        <v>124</v>
      </c>
      <c r="G64" s="1" t="s">
        <v>68</v>
      </c>
      <c r="H64" s="1" t="s">
        <v>68</v>
      </c>
      <c r="I64" s="1" t="s">
        <v>68</v>
      </c>
      <c r="J64" s="1" t="s">
        <v>125</v>
      </c>
      <c r="K64" s="1" t="s">
        <v>125</v>
      </c>
      <c r="L64" s="1" t="s">
        <v>175</v>
      </c>
      <c r="M64" s="1" t="s">
        <v>176</v>
      </c>
      <c r="N64" s="1" t="s">
        <v>73</v>
      </c>
      <c r="O64" s="1" t="s">
        <v>72</v>
      </c>
      <c r="P64" s="1" t="s">
        <v>71</v>
      </c>
      <c r="Q64" s="1" t="s">
        <v>126</v>
      </c>
      <c r="R64" s="1" t="s">
        <v>127</v>
      </c>
      <c r="S64" s="1" t="s">
        <v>128</v>
      </c>
    </row>
    <row r="65" spans="1:19" x14ac:dyDescent="0.55000000000000004">
      <c r="E65" s="5">
        <v>43100</v>
      </c>
      <c r="F65" s="5" t="s">
        <v>68</v>
      </c>
      <c r="G65" s="1" t="s">
        <v>129</v>
      </c>
      <c r="H65" s="1" t="s">
        <v>129</v>
      </c>
      <c r="I65" s="1" t="s">
        <v>129</v>
      </c>
      <c r="J65" s="1" t="s">
        <v>130</v>
      </c>
      <c r="K65" s="1" t="s">
        <v>64</v>
      </c>
      <c r="L65" s="1" t="s">
        <v>173</v>
      </c>
      <c r="M65" s="1" t="s">
        <v>177</v>
      </c>
      <c r="N65" s="1" t="s">
        <v>64</v>
      </c>
      <c r="O65" s="1" t="s">
        <v>64</v>
      </c>
      <c r="P65" s="1" t="s">
        <v>191</v>
      </c>
      <c r="Q65" s="1" t="s">
        <v>131</v>
      </c>
      <c r="R65" s="1" t="s">
        <v>132</v>
      </c>
      <c r="S65" s="1" t="s">
        <v>133</v>
      </c>
    </row>
    <row r="66" spans="1:19" x14ac:dyDescent="0.55000000000000004">
      <c r="A66" s="11" t="s">
        <v>63</v>
      </c>
      <c r="B66" s="11" t="s">
        <v>66</v>
      </c>
      <c r="C66" s="11" t="s">
        <v>134</v>
      </c>
      <c r="D66" s="11" t="s">
        <v>135</v>
      </c>
      <c r="E66" s="12" t="s">
        <v>195</v>
      </c>
      <c r="F66" s="13">
        <v>43188</v>
      </c>
      <c r="G66" s="12" t="s">
        <v>136</v>
      </c>
      <c r="H66" s="12" t="s">
        <v>137</v>
      </c>
      <c r="I66" s="12" t="s">
        <v>138</v>
      </c>
      <c r="J66" s="12" t="s">
        <v>189</v>
      </c>
      <c r="K66" s="12" t="s">
        <v>190</v>
      </c>
      <c r="L66" s="12" t="s">
        <v>174</v>
      </c>
      <c r="M66" s="12" t="s">
        <v>178</v>
      </c>
      <c r="N66" s="12" t="s">
        <v>139</v>
      </c>
      <c r="O66" s="12" t="s">
        <v>139</v>
      </c>
      <c r="P66" s="12" t="s">
        <v>64</v>
      </c>
      <c r="Q66" s="12" t="s">
        <v>64</v>
      </c>
      <c r="R66" s="12" t="s">
        <v>65</v>
      </c>
      <c r="S66" s="12" t="s">
        <v>65</v>
      </c>
    </row>
    <row r="67" spans="1:19" x14ac:dyDescent="0.55000000000000004">
      <c r="A67" s="1"/>
      <c r="B67" s="1"/>
      <c r="C67" s="1"/>
      <c r="D67" s="1"/>
      <c r="E67" s="1"/>
      <c r="F67" s="14"/>
      <c r="G67" s="1"/>
      <c r="H67" s="1"/>
      <c r="I67" s="1"/>
      <c r="J67" s="1"/>
      <c r="K67" s="1"/>
      <c r="N67" s="1"/>
      <c r="O67" s="1"/>
      <c r="P67" s="1"/>
      <c r="Q67" s="1"/>
      <c r="R67" s="1"/>
    </row>
    <row r="68" spans="1:19" x14ac:dyDescent="0.55000000000000004">
      <c r="A68" s="8" t="s">
        <v>198</v>
      </c>
      <c r="B68" s="1"/>
      <c r="C68" s="1"/>
      <c r="D68" s="1"/>
      <c r="E68" s="3">
        <f>MEDIAN(E72:E78)</f>
        <v>142193000</v>
      </c>
      <c r="F68" s="4"/>
      <c r="G68" s="4">
        <f>MEDIAN(G72:G78)</f>
        <v>79.045815082277727</v>
      </c>
      <c r="H68" s="4">
        <f t="shared" ref="H68:S68" si="6">MEDIAN(H72:H78)</f>
        <v>24.583663758921492</v>
      </c>
      <c r="I68" s="4">
        <f t="shared" si="6"/>
        <v>3.7087912087912089</v>
      </c>
      <c r="J68" s="6">
        <f t="shared" si="6"/>
        <v>203.584425044444</v>
      </c>
      <c r="K68" s="6">
        <f t="shared" si="6"/>
        <v>15.1</v>
      </c>
      <c r="L68" s="4">
        <f t="shared" si="6"/>
        <v>2.03691915977085</v>
      </c>
      <c r="M68" s="3">
        <f t="shared" si="6"/>
        <v>10500941</v>
      </c>
      <c r="N68" s="4">
        <f t="shared" si="6"/>
        <v>1.1619214642486699</v>
      </c>
      <c r="O68" s="4">
        <f t="shared" si="6"/>
        <v>10.9212560903265</v>
      </c>
      <c r="P68" s="4">
        <f t="shared" si="6"/>
        <v>3.0278796132802301</v>
      </c>
      <c r="Q68" s="4">
        <f t="shared" si="6"/>
        <v>61.566805511054099</v>
      </c>
      <c r="R68" s="4">
        <f t="shared" si="6"/>
        <v>9.5798807966274193</v>
      </c>
      <c r="S68" s="4">
        <f t="shared" si="6"/>
        <v>82.514010878427897</v>
      </c>
    </row>
    <row r="69" spans="1:19" x14ac:dyDescent="0.55000000000000004">
      <c r="A69" s="8" t="s">
        <v>199</v>
      </c>
      <c r="B69" s="1"/>
      <c r="C69" s="1"/>
      <c r="D69" s="1"/>
      <c r="E69" s="3">
        <f>MEDIAN(E81:E85)</f>
        <v>7860640</v>
      </c>
      <c r="F69" s="4"/>
      <c r="G69" s="4">
        <f>MEDIAN(G81:G85)</f>
        <v>45.757724374693474</v>
      </c>
      <c r="H69" s="4">
        <f t="shared" ref="H69:S69" si="7">MEDIAN(H81:H85)</f>
        <v>6.6231343283582085</v>
      </c>
      <c r="I69" s="4">
        <f t="shared" si="7"/>
        <v>3.9090909090909092</v>
      </c>
      <c r="J69" s="6">
        <f t="shared" si="7"/>
        <v>231.12871933374399</v>
      </c>
      <c r="K69" s="6">
        <f t="shared" si="7"/>
        <v>19.766355140186899</v>
      </c>
      <c r="L69" s="4">
        <f t="shared" si="7"/>
        <v>2.6210826210826199</v>
      </c>
      <c r="M69" s="3">
        <f t="shared" si="7"/>
        <v>118310</v>
      </c>
      <c r="N69" s="4">
        <f t="shared" si="7"/>
        <v>1.03984114120469</v>
      </c>
      <c r="O69" s="4">
        <f t="shared" si="7"/>
        <v>9.1871523416472307</v>
      </c>
      <c r="P69" s="4">
        <f t="shared" si="7"/>
        <v>3.6340509698658101</v>
      </c>
      <c r="Q69" s="4">
        <f t="shared" si="7"/>
        <v>58.281791481900498</v>
      </c>
      <c r="R69" s="4">
        <f t="shared" si="7"/>
        <v>5.8040379995875746</v>
      </c>
      <c r="S69" s="4">
        <f t="shared" si="7"/>
        <v>90.100090353111696</v>
      </c>
    </row>
    <row r="71" spans="1:19" x14ac:dyDescent="0.55000000000000004">
      <c r="A71" s="9" t="s">
        <v>196</v>
      </c>
    </row>
    <row r="72" spans="1:19" x14ac:dyDescent="0.55000000000000004">
      <c r="A72" s="2" t="s">
        <v>162</v>
      </c>
      <c r="B72" s="2" t="s">
        <v>163</v>
      </c>
      <c r="C72" s="2" t="s">
        <v>157</v>
      </c>
      <c r="D72" s="2" t="s">
        <v>155</v>
      </c>
      <c r="E72" s="3">
        <v>2533600000</v>
      </c>
      <c r="F72" s="4">
        <v>109.97</v>
      </c>
      <c r="G72" s="4">
        <v>86.295104184313061</v>
      </c>
      <c r="H72" s="4">
        <v>24.583663758921492</v>
      </c>
      <c r="I72" s="4">
        <v>2.833364503459884</v>
      </c>
      <c r="J72" s="6">
        <v>207.79828790164501</v>
      </c>
      <c r="K72" s="6">
        <v>17.427892234548299</v>
      </c>
      <c r="L72" s="4">
        <v>2.03691915977085</v>
      </c>
      <c r="M72" s="3">
        <v>15992617</v>
      </c>
      <c r="N72" s="4">
        <v>0.95619746312882903</v>
      </c>
      <c r="O72" s="4">
        <v>9.5263523047060694</v>
      </c>
      <c r="P72" s="4">
        <v>2.35761664722241</v>
      </c>
      <c r="Q72" s="4">
        <v>58.064580248263297</v>
      </c>
      <c r="R72" s="4">
        <v>7.3333812270366803</v>
      </c>
      <c r="S72" s="4">
        <v>64.2214376633504</v>
      </c>
    </row>
    <row r="73" spans="1:19" x14ac:dyDescent="0.55000000000000004">
      <c r="A73" s="2" t="s">
        <v>169</v>
      </c>
      <c r="B73" s="2" t="s">
        <v>170</v>
      </c>
      <c r="C73" s="2" t="s">
        <v>160</v>
      </c>
      <c r="D73" s="2" t="s">
        <v>153</v>
      </c>
      <c r="E73" s="3">
        <v>1951757000</v>
      </c>
      <c r="F73" s="4">
        <v>52.41</v>
      </c>
      <c r="G73" s="4">
        <v>9.0738813735691988</v>
      </c>
      <c r="H73" s="4">
        <v>-5.8559367702532787</v>
      </c>
      <c r="I73" s="4">
        <v>-13.614636558430854</v>
      </c>
      <c r="J73" s="6">
        <v>166.081228442824</v>
      </c>
      <c r="K73" s="6">
        <v>12.7829268292683</v>
      </c>
      <c r="L73" s="4">
        <v>2.9765311963365799</v>
      </c>
      <c r="M73" s="3">
        <v>23335431</v>
      </c>
      <c r="N73" s="4">
        <v>1.1619214642486699</v>
      </c>
      <c r="O73" s="4">
        <v>10.9212560903265</v>
      </c>
      <c r="P73" s="4">
        <v>2.86920954342924</v>
      </c>
      <c r="Q73" s="4">
        <v>62.768302587307097</v>
      </c>
      <c r="R73" s="4">
        <v>12.8126360601809</v>
      </c>
      <c r="S73" s="4">
        <v>71.615003394483907</v>
      </c>
    </row>
    <row r="74" spans="1:19" x14ac:dyDescent="0.55000000000000004">
      <c r="A74" s="2" t="s">
        <v>165</v>
      </c>
      <c r="B74" s="2" t="s">
        <v>166</v>
      </c>
      <c r="C74" s="2" t="s">
        <v>159</v>
      </c>
      <c r="D74" s="2" t="s">
        <v>154</v>
      </c>
      <c r="E74" s="3">
        <v>380768000</v>
      </c>
      <c r="F74" s="4">
        <v>151.24</v>
      </c>
      <c r="G74" s="4">
        <v>79.045815082277727</v>
      </c>
      <c r="H74" s="4">
        <v>26.730350259762023</v>
      </c>
      <c r="I74" s="4">
        <v>4.8166886132095081</v>
      </c>
      <c r="J74" s="6">
        <v>210.20369064409999</v>
      </c>
      <c r="K74" s="6">
        <v>14.598455598455599</v>
      </c>
      <c r="L74" s="4">
        <v>1.98360222163449</v>
      </c>
      <c r="M74" s="3">
        <v>2311725</v>
      </c>
      <c r="N74" s="4">
        <v>1.4492870572855701</v>
      </c>
      <c r="O74" s="4">
        <v>11.6419264925131</v>
      </c>
      <c r="P74" s="4">
        <v>2.8654942001635102</v>
      </c>
      <c r="Q74" s="4">
        <v>63.288068042250103</v>
      </c>
      <c r="R74" s="4">
        <v>8.8939224408481792</v>
      </c>
      <c r="S74" s="4">
        <v>83.175063100587394</v>
      </c>
    </row>
    <row r="75" spans="1:19" x14ac:dyDescent="0.55000000000000004">
      <c r="A75" s="2" t="s">
        <v>88</v>
      </c>
      <c r="B75" s="2" t="s">
        <v>90</v>
      </c>
      <c r="C75" s="2" t="s">
        <v>89</v>
      </c>
      <c r="D75" s="2" t="s">
        <v>76</v>
      </c>
      <c r="E75" s="3">
        <v>142193000</v>
      </c>
      <c r="F75" s="4">
        <v>31.75</v>
      </c>
      <c r="G75" s="4">
        <v>90.119760479041915</v>
      </c>
      <c r="H75" s="4">
        <v>26.797124600638977</v>
      </c>
      <c r="I75" s="4">
        <v>4.6473302570863542</v>
      </c>
      <c r="J75" s="6">
        <v>175.356673720347</v>
      </c>
      <c r="K75" s="6">
        <v>11.2190812720848</v>
      </c>
      <c r="L75" s="4">
        <v>2.0157480314960599</v>
      </c>
      <c r="M75" s="3">
        <v>5215354</v>
      </c>
      <c r="N75" s="4">
        <v>1.5600557467504801</v>
      </c>
      <c r="O75" s="4">
        <v>13.205730107138599</v>
      </c>
      <c r="P75" s="4">
        <v>3.0278796132802301</v>
      </c>
      <c r="Q75" s="4">
        <v>55.110732538330502</v>
      </c>
      <c r="R75" s="4">
        <v>9.5798807966274193</v>
      </c>
      <c r="S75" s="4">
        <v>89.151043989065698</v>
      </c>
    </row>
    <row r="76" spans="1:19" x14ac:dyDescent="0.55000000000000004">
      <c r="A76" s="2" t="s">
        <v>105</v>
      </c>
      <c r="B76" s="2" t="s">
        <v>107</v>
      </c>
      <c r="C76" s="2" t="s">
        <v>106</v>
      </c>
      <c r="D76" s="2" t="s">
        <v>76</v>
      </c>
      <c r="E76" s="3">
        <v>137698000</v>
      </c>
      <c r="F76" s="4">
        <v>19.55</v>
      </c>
      <c r="G76" s="4">
        <v>77.404718693284934</v>
      </c>
      <c r="H76" s="4">
        <v>11.650485436893204</v>
      </c>
      <c r="I76" s="4">
        <v>-3.0738720872583043</v>
      </c>
      <c r="J76" s="6">
        <v>188.80394821996401</v>
      </c>
      <c r="K76" s="6">
        <v>17.300884955752199</v>
      </c>
      <c r="L76" s="4">
        <v>2.1483375959079298</v>
      </c>
      <c r="M76" s="3">
        <v>10332274</v>
      </c>
      <c r="N76" s="4">
        <v>0.96029356277789701</v>
      </c>
      <c r="O76" s="4">
        <v>8.5254515599343197</v>
      </c>
      <c r="P76" s="4">
        <v>3.17113357675716</v>
      </c>
      <c r="Q76" s="4">
        <v>61.566805511054099</v>
      </c>
      <c r="R76" s="4">
        <v>6.2860969280991004</v>
      </c>
      <c r="S76" s="4">
        <v>82.106713545873504</v>
      </c>
    </row>
    <row r="77" spans="1:19" x14ac:dyDescent="0.55000000000000004">
      <c r="A77" s="2" t="s">
        <v>167</v>
      </c>
      <c r="B77" s="2" t="s">
        <v>168</v>
      </c>
      <c r="C77" s="2" t="s">
        <v>79</v>
      </c>
      <c r="D77" s="2" t="s">
        <v>156</v>
      </c>
      <c r="E77" s="3">
        <v>124294000</v>
      </c>
      <c r="F77" s="4">
        <v>18.579999999999998</v>
      </c>
      <c r="G77" s="4">
        <v>135.18987341772151</v>
      </c>
      <c r="H77" s="4">
        <v>29.83927323549965</v>
      </c>
      <c r="I77" s="4">
        <v>7.5231481481481488</v>
      </c>
      <c r="J77" s="6">
        <v>203.584425044444</v>
      </c>
      <c r="K77" s="6">
        <v>18.579999999999998</v>
      </c>
      <c r="L77" s="4">
        <v>1.9375672766415499</v>
      </c>
      <c r="M77" s="3">
        <v>11317153</v>
      </c>
      <c r="N77" s="4">
        <v>1.01874556365748</v>
      </c>
      <c r="O77" s="4">
        <v>7.5787578757875798</v>
      </c>
      <c r="P77" s="4">
        <v>3.3237192693311401</v>
      </c>
      <c r="Q77" s="4">
        <v>61.570908454402201</v>
      </c>
      <c r="R77" s="4">
        <v>16.421481744062401</v>
      </c>
      <c r="S77" s="4">
        <v>82.514010878427897</v>
      </c>
    </row>
    <row r="78" spans="1:19" x14ac:dyDescent="0.55000000000000004">
      <c r="A78" s="2" t="s">
        <v>101</v>
      </c>
      <c r="B78" s="2" t="s">
        <v>103</v>
      </c>
      <c r="C78" s="2" t="s">
        <v>102</v>
      </c>
      <c r="D78" s="2" t="s">
        <v>76</v>
      </c>
      <c r="E78" s="3">
        <v>104185000</v>
      </c>
      <c r="F78" s="4">
        <v>15.1</v>
      </c>
      <c r="G78" s="4">
        <v>58.447009443861482</v>
      </c>
      <c r="H78" s="4">
        <v>14.22087745839637</v>
      </c>
      <c r="I78" s="4">
        <v>3.7087912087912089</v>
      </c>
      <c r="J78" s="6">
        <v>218.63321019854101</v>
      </c>
      <c r="K78" s="6">
        <v>15.1</v>
      </c>
      <c r="L78" s="4">
        <v>2.9139072847682099</v>
      </c>
      <c r="M78" s="3">
        <v>10500941</v>
      </c>
      <c r="N78" s="4">
        <v>1.17401332396234</v>
      </c>
      <c r="O78" s="4">
        <v>11.1770803882763</v>
      </c>
      <c r="P78" s="4">
        <v>3.3022083247676401</v>
      </c>
      <c r="Q78" s="4">
        <v>57.161539608103901</v>
      </c>
      <c r="R78" s="4">
        <v>16.0785546633725</v>
      </c>
      <c r="S78" s="4">
        <v>91.012577718357804</v>
      </c>
    </row>
    <row r="79" spans="1:19" x14ac:dyDescent="0.55000000000000004">
      <c r="A79" s="2"/>
      <c r="B79" s="2"/>
      <c r="C79" s="2"/>
      <c r="D79" s="2"/>
      <c r="E79" s="3"/>
      <c r="F79" s="4"/>
      <c r="G79" s="4"/>
      <c r="H79" s="4"/>
      <c r="I79" s="4"/>
      <c r="J79" s="6"/>
      <c r="K79" s="6"/>
      <c r="L79" s="4"/>
      <c r="M79" s="3"/>
      <c r="N79" s="4"/>
      <c r="O79" s="4"/>
      <c r="P79" s="4"/>
      <c r="Q79" s="4"/>
      <c r="R79" s="4"/>
      <c r="S79" s="4"/>
    </row>
    <row r="80" spans="1:19" x14ac:dyDescent="0.55000000000000004">
      <c r="A80" s="9" t="s">
        <v>197</v>
      </c>
      <c r="B80" s="2"/>
      <c r="C80" s="2"/>
      <c r="D80" s="2"/>
      <c r="E80" s="3"/>
      <c r="F80" s="4"/>
      <c r="G80" s="4"/>
      <c r="H80" s="4"/>
      <c r="I80" s="4"/>
      <c r="J80" s="6"/>
      <c r="K80" s="6"/>
      <c r="L80" s="4"/>
      <c r="M80" s="3"/>
      <c r="N80" s="4"/>
      <c r="O80" s="4"/>
      <c r="P80" s="4"/>
      <c r="Q80" s="4"/>
      <c r="R80" s="4"/>
      <c r="S80" s="4"/>
    </row>
    <row r="81" spans="1:19" x14ac:dyDescent="0.55000000000000004">
      <c r="A81" s="2" t="s">
        <v>171</v>
      </c>
      <c r="B81" s="2" t="s">
        <v>172</v>
      </c>
      <c r="C81" s="2" t="s">
        <v>161</v>
      </c>
      <c r="D81" s="2" t="s">
        <v>158</v>
      </c>
      <c r="E81" s="3">
        <v>9816178</v>
      </c>
      <c r="F81" s="4">
        <v>42.3</v>
      </c>
      <c r="G81" s="4">
        <v>44.565960355434036</v>
      </c>
      <c r="H81" s="4">
        <v>13.709677419354838</v>
      </c>
      <c r="I81" s="4">
        <v>4.0590405904059041</v>
      </c>
      <c r="J81" s="6">
        <v>231.12871933374399</v>
      </c>
      <c r="K81" s="6">
        <v>19.766355140186899</v>
      </c>
      <c r="L81" s="4">
        <v>2.7423167848699799</v>
      </c>
      <c r="M81" s="3">
        <v>118310</v>
      </c>
      <c r="N81" s="4">
        <v>0.95878839638931701</v>
      </c>
      <c r="O81" s="4">
        <v>6.8270547388424996</v>
      </c>
      <c r="P81" s="4">
        <v>3.4437392865795</v>
      </c>
      <c r="Q81" s="4">
        <v>55.283879628248599</v>
      </c>
      <c r="R81" s="4">
        <v>6.0397654993709899</v>
      </c>
      <c r="S81" s="4">
        <v>90.0314016095206</v>
      </c>
    </row>
    <row r="82" spans="1:19" x14ac:dyDescent="0.55000000000000004">
      <c r="A82" s="2" t="s">
        <v>201</v>
      </c>
      <c r="B82" s="2" t="s">
        <v>94</v>
      </c>
      <c r="C82" s="2" t="s">
        <v>89</v>
      </c>
      <c r="D82" s="2" t="s">
        <v>76</v>
      </c>
      <c r="E82" s="3">
        <v>8896923</v>
      </c>
      <c r="F82" s="4">
        <v>29.35</v>
      </c>
      <c r="G82" s="4">
        <v>60.382513661202189</v>
      </c>
      <c r="H82" s="4">
        <v>10.131332082551594</v>
      </c>
      <c r="I82" s="4">
        <v>11.385199240986717</v>
      </c>
      <c r="J82" s="6">
        <v>252.03968259974499</v>
      </c>
      <c r="K82" s="6">
        <v>18.814102564102601</v>
      </c>
      <c r="L82" s="4">
        <v>2.5894378194207799</v>
      </c>
      <c r="M82" s="3">
        <v>501774</v>
      </c>
      <c r="N82" s="4">
        <v>1.1239399665768699</v>
      </c>
      <c r="O82" s="4">
        <v>10.784895997575299</v>
      </c>
      <c r="P82" s="4">
        <v>3.6614392147386599</v>
      </c>
      <c r="Q82" s="4">
        <v>58.281791481900498</v>
      </c>
      <c r="R82" s="4" t="s">
        <v>2</v>
      </c>
      <c r="S82" s="4">
        <v>87.210194101678198</v>
      </c>
    </row>
    <row r="83" spans="1:19" x14ac:dyDescent="0.55000000000000004">
      <c r="A83" s="2" t="s">
        <v>117</v>
      </c>
      <c r="B83" s="2" t="s">
        <v>118</v>
      </c>
      <c r="C83" s="2" t="s">
        <v>119</v>
      </c>
      <c r="D83" s="2" t="s">
        <v>114</v>
      </c>
      <c r="E83" s="3">
        <v>7860640</v>
      </c>
      <c r="F83" s="4">
        <v>29.72</v>
      </c>
      <c r="G83" s="4">
        <v>45.757724374693474</v>
      </c>
      <c r="H83" s="4">
        <v>3.5901010805158591</v>
      </c>
      <c r="I83" s="4">
        <v>-0.73480293921175688</v>
      </c>
      <c r="J83" s="6">
        <v>230.79394923835099</v>
      </c>
      <c r="K83" s="6">
        <v>20.496551724137898</v>
      </c>
      <c r="L83" s="4">
        <v>2.69179004037685</v>
      </c>
      <c r="M83" s="3">
        <v>134378</v>
      </c>
      <c r="N83" s="4">
        <v>0.99658331089169905</v>
      </c>
      <c r="O83" s="4">
        <v>8.4784915351603392</v>
      </c>
      <c r="P83" s="4">
        <v>3.5789660756986699</v>
      </c>
      <c r="Q83" s="4">
        <v>56.111354110341601</v>
      </c>
      <c r="R83" s="4">
        <v>5.6764612527038496</v>
      </c>
      <c r="S83" s="4">
        <v>90.100090353111696</v>
      </c>
    </row>
    <row r="84" spans="1:19" x14ac:dyDescent="0.55000000000000004">
      <c r="A84" s="2" t="s">
        <v>120</v>
      </c>
      <c r="B84" s="2" t="s">
        <v>121</v>
      </c>
      <c r="C84" s="2" t="s">
        <v>116</v>
      </c>
      <c r="D84" s="2" t="s">
        <v>115</v>
      </c>
      <c r="E84" s="3">
        <v>3239646</v>
      </c>
      <c r="F84" s="4">
        <v>35.1</v>
      </c>
      <c r="G84" s="4">
        <v>35.486359553700986</v>
      </c>
      <c r="H84" s="4">
        <v>-11.586901763224182</v>
      </c>
      <c r="I84" s="4">
        <v>-6.8965517241379315</v>
      </c>
      <c r="J84" s="6">
        <v>239.962864015771</v>
      </c>
      <c r="K84" s="6">
        <v>21.144578313253</v>
      </c>
      <c r="L84" s="4">
        <v>2.6210826210826199</v>
      </c>
      <c r="M84" s="3">
        <v>51681</v>
      </c>
      <c r="N84" s="4">
        <v>1.2524110468165299</v>
      </c>
      <c r="O84" s="4">
        <v>11.6056229751249</v>
      </c>
      <c r="P84" s="4">
        <v>3.6340509698658101</v>
      </c>
      <c r="Q84" s="4">
        <v>60.809906291833997</v>
      </c>
      <c r="R84" s="4">
        <v>2.8102584809686402</v>
      </c>
      <c r="S84" s="4">
        <v>93.455946662426101</v>
      </c>
    </row>
    <row r="85" spans="1:19" x14ac:dyDescent="0.55000000000000004">
      <c r="A85" s="2" t="s">
        <v>147</v>
      </c>
      <c r="B85" s="2" t="s">
        <v>148</v>
      </c>
      <c r="C85" s="2" t="s">
        <v>92</v>
      </c>
      <c r="D85" s="2" t="s">
        <v>76</v>
      </c>
      <c r="E85" s="3">
        <v>1525857</v>
      </c>
      <c r="F85" s="4">
        <v>22.86</v>
      </c>
      <c r="G85" s="4">
        <v>121.29719264278799</v>
      </c>
      <c r="H85" s="4">
        <v>6.6231343283582085</v>
      </c>
      <c r="I85" s="4">
        <v>3.9090909090909092</v>
      </c>
      <c r="J85" s="6">
        <v>167.15694798956</v>
      </c>
      <c r="K85" s="6">
        <v>17.859375</v>
      </c>
      <c r="L85" s="4">
        <v>1.22484689413823</v>
      </c>
      <c r="M85" s="3">
        <v>32866</v>
      </c>
      <c r="N85" s="4">
        <v>1.03984114120469</v>
      </c>
      <c r="O85" s="4">
        <v>9.1871523416472307</v>
      </c>
      <c r="P85" s="4">
        <v>3.8786572794744001</v>
      </c>
      <c r="Q85" s="4">
        <v>67.772257663862703</v>
      </c>
      <c r="R85" s="4">
        <v>5.9316147464712996</v>
      </c>
      <c r="S85" s="4">
        <v>96.658541666147997</v>
      </c>
    </row>
    <row r="87" spans="1:19" x14ac:dyDescent="0.55000000000000004">
      <c r="A87" s="9" t="s">
        <v>206</v>
      </c>
    </row>
    <row r="88" spans="1:19" x14ac:dyDescent="0.55000000000000004">
      <c r="A88" s="2" t="s">
        <v>202</v>
      </c>
      <c r="F88" s="4">
        <v>24103.11</v>
      </c>
      <c r="G88" s="4">
        <v>36.29</v>
      </c>
      <c r="H88" s="4">
        <v>16.649999999999999</v>
      </c>
      <c r="I88" s="4">
        <v>-2.4900000000000002</v>
      </c>
    </row>
    <row r="89" spans="1:19" x14ac:dyDescent="0.55000000000000004">
      <c r="A89" s="2" t="s">
        <v>203</v>
      </c>
      <c r="F89" s="4">
        <v>2640.87</v>
      </c>
      <c r="G89" s="4">
        <v>28.21</v>
      </c>
      <c r="H89" s="4">
        <v>11.77</v>
      </c>
      <c r="I89" s="4">
        <v>-1.22</v>
      </c>
    </row>
    <row r="90" spans="1:19" x14ac:dyDescent="0.55000000000000004">
      <c r="A90" s="2" t="s">
        <v>204</v>
      </c>
      <c r="F90" s="4">
        <v>7063.45</v>
      </c>
      <c r="G90" s="4">
        <v>45.04</v>
      </c>
      <c r="H90" s="4">
        <v>19.48</v>
      </c>
      <c r="I90" s="4">
        <v>2.3199999999999998</v>
      </c>
    </row>
    <row r="91" spans="1:19" x14ac:dyDescent="0.55000000000000004">
      <c r="A91" s="2" t="s">
        <v>205</v>
      </c>
      <c r="F91" s="17">
        <v>1565.56</v>
      </c>
      <c r="G91" s="4">
        <v>29.26</v>
      </c>
      <c r="H91" s="4">
        <v>11.71</v>
      </c>
      <c r="I91" s="4">
        <v>-1.0900000000000001</v>
      </c>
    </row>
    <row r="92" spans="1:19" x14ac:dyDescent="0.55000000000000004">
      <c r="F92" s="17"/>
    </row>
    <row r="93" spans="1:19" x14ac:dyDescent="0.55000000000000004">
      <c r="A93" s="9" t="s">
        <v>207</v>
      </c>
      <c r="F93" s="17"/>
    </row>
    <row r="94" spans="1:19" x14ac:dyDescent="0.55000000000000004">
      <c r="A94" s="2" t="s">
        <v>208</v>
      </c>
      <c r="F94" s="17">
        <v>333.95</v>
      </c>
      <c r="G94" s="4">
        <v>65.5</v>
      </c>
      <c r="H94" s="4">
        <v>15.56</v>
      </c>
      <c r="I94" s="4">
        <v>-2.12</v>
      </c>
    </row>
    <row r="95" spans="1:19" x14ac:dyDescent="0.55000000000000004">
      <c r="A95" s="2" t="s">
        <v>209</v>
      </c>
      <c r="F95" s="17">
        <v>4055.47</v>
      </c>
      <c r="G95" s="4">
        <v>52.07</v>
      </c>
      <c r="H95" s="4">
        <v>8.6</v>
      </c>
      <c r="I95" s="4">
        <v>1.7</v>
      </c>
    </row>
    <row r="96" spans="1:19" x14ac:dyDescent="0.55000000000000004">
      <c r="A96" s="2" t="s">
        <v>210</v>
      </c>
      <c r="F96" s="17">
        <v>106.5</v>
      </c>
      <c r="G96" s="4">
        <v>65.81</v>
      </c>
      <c r="H96" s="4">
        <v>15.7</v>
      </c>
      <c r="I96" s="4">
        <v>-0.2</v>
      </c>
    </row>
    <row r="97" spans="1:9" x14ac:dyDescent="0.55000000000000004">
      <c r="A97" s="2" t="s">
        <v>211</v>
      </c>
      <c r="F97" s="17">
        <v>669.62</v>
      </c>
      <c r="G97" s="4">
        <v>46.14</v>
      </c>
      <c r="H97" s="4">
        <v>6.58</v>
      </c>
      <c r="I97" s="4">
        <v>-0.99</v>
      </c>
    </row>
    <row r="98" spans="1:9" x14ac:dyDescent="0.55000000000000004">
      <c r="A98" s="2" t="s">
        <v>212</v>
      </c>
      <c r="F98" s="17">
        <v>3143.91</v>
      </c>
      <c r="G98" s="4">
        <v>13.83</v>
      </c>
      <c r="H98" s="4">
        <v>0.94</v>
      </c>
      <c r="I98" s="4">
        <v>0.41</v>
      </c>
    </row>
    <row r="99" spans="1:9" x14ac:dyDescent="0.55000000000000004">
      <c r="A99" s="2"/>
    </row>
    <row r="100" spans="1:9" x14ac:dyDescent="0.55000000000000004">
      <c r="A100" s="2"/>
    </row>
    <row r="101" spans="1:9" x14ac:dyDescent="0.55000000000000004">
      <c r="A101" s="2" t="s">
        <v>188</v>
      </c>
    </row>
    <row r="102" spans="1:9" x14ac:dyDescent="0.55000000000000004">
      <c r="A102" s="2" t="s">
        <v>200</v>
      </c>
    </row>
    <row r="103" spans="1:9" x14ac:dyDescent="0.55000000000000004">
      <c r="A103" s="2" t="s">
        <v>193</v>
      </c>
    </row>
    <row r="105" spans="1:9" x14ac:dyDescent="0.55000000000000004">
      <c r="A105" s="2" t="s">
        <v>192</v>
      </c>
    </row>
  </sheetData>
  <sheetProtection algorithmName="SHA-512" hashValue="C5SMxhRnQktVxVDX+4pPcCpJM3LstFFnBDBH0AMfuyYuwRKog61xp7vA4Z3Kl52O+XuYWp73kcF+d2ed2Xq72w==" saltValue="fi9hFt/JpcnZJQ0ZybKYIQ==" spinCount="100000" sheet="1" objects="1" scenarios="1"/>
  <pageMargins left="0.7" right="0.7" top="0.75" bottom="0.75" header="0.3" footer="0.3"/>
  <pageSetup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IBA Report 0318</vt:lpstr>
      <vt:lpstr>'IBA Report 0318'!Print_Area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Laura Wilson</cp:lastModifiedBy>
  <cp:lastPrinted>2018-04-10T20:43:46Z</cp:lastPrinted>
  <dcterms:created xsi:type="dcterms:W3CDTF">2013-02-01T20:26:38Z</dcterms:created>
  <dcterms:modified xsi:type="dcterms:W3CDTF">2018-04-27T19:59:06Z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{A8AD5477-1536-4A6A-868A-9DE3856D41B3}</vt:lpwstr>
  </property>
</Properties>
</file>